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210" windowWidth="11340" windowHeight="6345" tabRatio="858" activeTab="4"/>
  </bookViews>
  <sheets>
    <sheet name="Indicaciones" sheetId="1" r:id="rId1"/>
    <sheet name="Divisas" sheetId="2" r:id="rId2"/>
    <sheet name="GASTOS A AYTO" sheetId="3" r:id="rId3"/>
    <sheet name="Resumen Gastos" sheetId="4" r:id="rId4"/>
    <sheet name="Resumen Financiacion" sheetId="5" r:id="rId5"/>
  </sheets>
  <definedNames>
    <definedName name="Texto45" localSheetId="3">'Resumen Gastos'!#REF!</definedName>
    <definedName name="Texto46" localSheetId="3">'Resumen Gastos'!#REF!</definedName>
    <definedName name="Texto47" localSheetId="3">'Resumen Gastos'!#REF!</definedName>
    <definedName name="Texto48" localSheetId="3">'Resumen Gastos'!#REF!</definedName>
    <definedName name="Texto49" localSheetId="3">'Resumen Gastos'!#REF!</definedName>
    <definedName name="Texto50" localSheetId="3">'Resumen Gastos'!#REF!</definedName>
    <definedName name="Texto51" localSheetId="3">'Resumen Gastos'!#REF!</definedName>
    <definedName name="Texto52" localSheetId="4">'Resumen Financiacion'!$B$13</definedName>
    <definedName name="Texto53" localSheetId="4">'Resumen Financiacion'!#REF!</definedName>
    <definedName name="Texto54" localSheetId="4">'Resumen Financiacion'!#REF!</definedName>
    <definedName name="Texto55" localSheetId="4">'Resumen Financiacion'!#REF!</definedName>
    <definedName name="_xlnm.Print_Titles" localSheetId="2">'GASTOS A AYTO'!$1:$8</definedName>
  </definedNames>
  <calcPr fullCalcOnLoad="1"/>
</workbook>
</file>

<file path=xl/comments4.xml><?xml version="1.0" encoding="utf-8"?>
<comments xmlns="http://schemas.openxmlformats.org/spreadsheetml/2006/main">
  <authors>
    <author>AJUNTAMENT DE VALENCIA</author>
  </authors>
  <commentList>
    <comment ref="C7" authorId="0">
      <text>
        <r>
          <rPr>
            <sz val="8"/>
            <rFont val="Tahoma"/>
            <family val="0"/>
          </rPr>
          <t>Se introduciran las cantidades del ultimo presupuesto total del proyecto presentado al Ayuntamiento,bien sea el del Formulario de Solicitud o el de la última reformulación presentada 
Se refiere unicamente a la ANUALIDAD de la financiacion del Ayuntamiento.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El TOTAL PRESUPUESTADO debe ser igual al TOTAL EJECUTADO. </t>
        </r>
        <r>
          <rPr>
            <sz val="8"/>
            <rFont val="Tahoma"/>
            <family val="0"/>
          </rPr>
          <t xml:space="preserve">
Este cuadro final pretende reflejar las variaciones producidas durante  la ejecución del proyecto  entre las distintas partidas presupuestarias</t>
        </r>
      </text>
    </comment>
  </commentList>
</comments>
</file>

<file path=xl/sharedStrings.xml><?xml version="1.0" encoding="utf-8"?>
<sst xmlns="http://schemas.openxmlformats.org/spreadsheetml/2006/main" count="148" uniqueCount="122">
  <si>
    <t>Nº</t>
  </si>
  <si>
    <t>COMENTARIOS AL GASTO</t>
  </si>
  <si>
    <t>MONEDA</t>
  </si>
  <si>
    <t xml:space="preserve">MONEDA </t>
  </si>
  <si>
    <t>CONTRAVALOR</t>
  </si>
  <si>
    <t>INTERMEDIA</t>
  </si>
  <si>
    <t>LOCAL</t>
  </si>
  <si>
    <t>EUROS</t>
  </si>
  <si>
    <t>AJUNTAMENT DE VALÈNCIA</t>
  </si>
  <si>
    <t>CAMBIOS EUROS EN MONEDA INTERMEDIA</t>
  </si>
  <si>
    <t>Fecha</t>
  </si>
  <si>
    <t>Tipo de Cambio</t>
  </si>
  <si>
    <t>Operación</t>
  </si>
  <si>
    <t>Equivalente</t>
  </si>
  <si>
    <t xml:space="preserve">A </t>
  </si>
  <si>
    <t>B</t>
  </si>
  <si>
    <t>El importe de todos los justificantes pagados con la DIVISA intermedia, (normalmente Dólar), deberá multiplicarse por este valor para su conversión a Euros</t>
  </si>
  <si>
    <t>C = A/B</t>
  </si>
  <si>
    <t>CAMBIOS EN PAIS DESTINO</t>
  </si>
  <si>
    <t>Importe</t>
  </si>
  <si>
    <t>E</t>
  </si>
  <si>
    <t>F</t>
  </si>
  <si>
    <t>G=F/E</t>
  </si>
  <si>
    <t>H = C/G</t>
  </si>
  <si>
    <t>%</t>
  </si>
  <si>
    <t>FINANCIADORES</t>
  </si>
  <si>
    <t xml:space="preserve">  APORTACIONES LOCALES VALORADAS</t>
  </si>
  <si>
    <t xml:space="preserve">  INGRESOS GENERADOS POR EL PROYECTO</t>
  </si>
  <si>
    <t xml:space="preserve">  TOTAL FINANCIACIÓN</t>
  </si>
  <si>
    <t>FORMULARIO INFORME FINAL DEL PROYECTO</t>
  </si>
  <si>
    <t>TIPO DE</t>
  </si>
  <si>
    <t>ENTIDAD</t>
  </si>
  <si>
    <t>PROYECTO</t>
  </si>
  <si>
    <t>CARGO</t>
  </si>
  <si>
    <t>En Valencia a</t>
  </si>
  <si>
    <t>Cambios</t>
  </si>
  <si>
    <t>Realizados</t>
  </si>
  <si>
    <t>Euro / M. Interm.</t>
  </si>
  <si>
    <t>C</t>
  </si>
  <si>
    <t>Moneda Int./ Local</t>
  </si>
  <si>
    <t>H</t>
  </si>
  <si>
    <t>G</t>
  </si>
  <si>
    <t>Tipo medio de cambio obtenido</t>
  </si>
  <si>
    <t>El importe de todos los justificantes pagados con</t>
  </si>
  <si>
    <t>deberá multiplicarse por este valor para su conversión a Euros</t>
  </si>
  <si>
    <t xml:space="preserve">TOTAL </t>
  </si>
  <si>
    <t>EURO /</t>
  </si>
  <si>
    <t>/ EURO</t>
  </si>
  <si>
    <t>CAMBIO</t>
  </si>
  <si>
    <t>Firma y Sello</t>
  </si>
  <si>
    <t>FDO:</t>
  </si>
  <si>
    <t xml:space="preserve">Socio u otras entidades locales </t>
  </si>
  <si>
    <t>Titulares de derechos</t>
  </si>
  <si>
    <t>FORMULARIO FINAL - COOPERACIÓN INTERNACIONAL - JUSTIFICACIÓN ECONÓMICA/FORMULARI FINAL - COOPERACIÓ INTERNACIONAL - JUSTIFICACIÓ ECONÒMICA</t>
  </si>
  <si>
    <t>Para cumplimentar el formularios final debe consultarse las Instrucciones de Justificación/Per a emplenar el formularis final ha de consultar-se les Instruccions de Justificació</t>
  </si>
  <si>
    <t>El nombre de la entidad, del proyecto y datos de fecha y firma únicamente se cumplimentan en la Hoja de Gastos/El nom de l'entitat i del projecte i dades de data i signatura unicamente s'emplenen en la Fulla de Despeses</t>
  </si>
  <si>
    <t>La Hojas "Gastos" e "Ingresos" están protegidas sin contraseña/La Fulles "Despeses" i "Ingressos" estan protegides sense contrasenya</t>
  </si>
  <si>
    <t>Si fuese necesario el menú Herramientas se puede proteger y desproteger sin necesidad de introducir contraseña/Si fóra necessari el menú Eines es pot protegir i desproteger sense necessitat d'introduir contrasenya</t>
  </si>
  <si>
    <t>Hay celdas de aviso que indican que no se están cumpliendo con las condiciones de las Bases de la convocatoria/Hi ha cel·les d'avís que indiquen que no s'estan complint amb les condicions de les Bases de la convocatòria</t>
  </si>
  <si>
    <t>Éstas son/Aquestes són:</t>
  </si>
  <si>
    <t xml:space="preserve">                Cuando el porcentaje de financiación pública sobrepasa el 95 %/Quan el percentatge de finançament públic sobrepassa el 95 %</t>
  </si>
  <si>
    <t xml:space="preserve">                Cuando el total de gastos previstos no es igual al total de ingresos previstos/Quan el total de despeses previstes no és igual al total d'ingressos previstos</t>
  </si>
  <si>
    <t>Los costes indirectos imputables a la subvencion del Ayuntamiento de Valencia no puede sobrepasar el 10 %/Els costos indirectes imputables a la subvenció de l'Ajuntament de València no pot sobrepassar el 10 %</t>
  </si>
  <si>
    <t>Personal expatriado/ Personal expatriat:</t>
  </si>
  <si>
    <t>Los gastos imputables a la subvención municipal, no excederán de 2000 € brutos por persona y mes/ Les despeses imputables a la subvenció municipal, no excediran de 2000 € bruts per persona i mes</t>
  </si>
  <si>
    <t>La suma de gastos correspondientes a personal expatriado+viajes y dietas no excederá del 20% de la subvención solicitada/La suma de despeses corresponents a personal expatriat+viatges i dietes no excedirà del 20% de la subvenció sol·licitada</t>
  </si>
  <si>
    <t>CÁLCULO DEL TIPO DE CAMBIO A APLICAR  EN LA JUSTIFICACIÓN DE GASTOS EN MONEDA LOCAL Y EN DOLARES/CÀLCUL DEL TIPUS DE CANVI A APLICAR EN LA JUSTIFICACIÓ DE DESPESES EN MONEDA LOCAL I EN *DOLARES</t>
  </si>
  <si>
    <t>RESUMEN DEL CAMBIO EN DIVISAS PRACTICADO/RESUM DEL CANVI EN DIVISES PRACTICAT</t>
  </si>
  <si>
    <t>DÓLAR/DÓLAR</t>
  </si>
  <si>
    <t>Nombre de la Divisa Intermedia/Nom de la divisa intermèdia</t>
  </si>
  <si>
    <t>Nombre de la Divisa local/Nom de la Divisa local</t>
  </si>
  <si>
    <t>Moneda Local/Moneda Local</t>
  </si>
  <si>
    <t>INFORME FINAL DEL PROYECTO COOPERACIÓN INTERNACIONAL /INFORME FINAL DEL PROJECTE COOPERACIÓ INTERNACIONAL</t>
  </si>
  <si>
    <t>(Sólo justificantes imputados a la subvención del Ayuntamiento de Valencia)/(Només justificants imputats a la subvenció de l'Ajuntament de València)</t>
  </si>
  <si>
    <t>AÑO/ANY</t>
  </si>
  <si>
    <t>ASOCIACIÓN/ASSOCIACIÓ</t>
  </si>
  <si>
    <t>PROYECTO/PROJECTE</t>
  </si>
  <si>
    <t>PROVEEDOR/PROVEÏDOR</t>
  </si>
  <si>
    <t>CONCEPTO/CONCEPTE</t>
  </si>
  <si>
    <t>IMPORTE DEL GASTO/IMPORT DE LA DESPESA</t>
  </si>
  <si>
    <t>COSTES DIRECTOS. Equipos, Material y Suministros/COSTOS DIRECTES. Equips, Material i Subministraments</t>
  </si>
  <si>
    <t>COSTES DIRECTOS. Personal Local/COSTOS DIRECTES. Personal Local</t>
  </si>
  <si>
    <t>COSTES DIRECTOS. Personal Expatriado/COSTOS DIRECTES. Personal expatriat</t>
  </si>
  <si>
    <t>COSTES DIRECTOS. Viajes, Estancias y Dietas/COSTOS DIRECTES. Viatges, Estades i Dietes</t>
  </si>
  <si>
    <t>COSTES INDIRECTOS.Gastos Admtvos Entidad Solicitante/COSTOS INDIRECTES. Despeses Admtvos Entitat Sol·licitant</t>
  </si>
  <si>
    <t>COSTES INDIRECTOS. Gastos Admtvos Contraparte Local/COSTOS INDIRECTES. Despeses Admtvos Contraparte Local</t>
  </si>
  <si>
    <t>TOTAL IMPUTADO AL AYUNTAMIENTO DE VALENCIA/TOTAL IMPUTAT A l'AJUNTAMENT DE VALÈNCIA</t>
  </si>
  <si>
    <t>COMPRA O ALQUILER DE TERRENOS/COMPRA O LLOGUER DE TERRENS/IMMOBLES</t>
  </si>
  <si>
    <t>CONSTRUCCIÓN Y REFORMA DE INMUEBLES/CONSTRUCCIÓ I REFORMA D'IMMOBLES</t>
  </si>
  <si>
    <t>EQUIPOS/EQUIPS</t>
  </si>
  <si>
    <t>MATERIAL , SUMINISTROS Y GASTOS DIVERSOS/MATERIAL, SUBMINISTRAMENTS I DESPESES DIVERSES</t>
  </si>
  <si>
    <t>PERSONAL LOCAL/PERSONAL LOCAL</t>
  </si>
  <si>
    <t>PERSONAL EXPATRIADO/PERSONAL EXPATRIAT</t>
  </si>
  <si>
    <t>VIAJES Y DIETAS/VIATGES I DIETES</t>
  </si>
  <si>
    <t>GASTOS ADMINISTRATIVOS DE LA ENTIDAD/DESPEDES ADMINISTRATIUS DE L´ENTITAT</t>
  </si>
  <si>
    <t>TOTALES/TOTALS</t>
  </si>
  <si>
    <t>RESTO  FINANCIADORES/RESTE FINANCIADORS</t>
  </si>
  <si>
    <t>TOTAL EJECUTADO/TOTAL EJECUTAT</t>
  </si>
  <si>
    <t>PRESUPUESTO TOTAL  EJECUTADO/PRESSUPOST TOTAL EJECUTAT</t>
  </si>
  <si>
    <t>PARTIDAS/PARTIDES</t>
  </si>
  <si>
    <t>ENTIDAD/ENTITAT</t>
  </si>
  <si>
    <t>FORMULARIO INFORME FINAL DEL PROYECTO/FORMULARI INFORME FINAL DEL PROJECTE</t>
  </si>
  <si>
    <t xml:space="preserve">FINANCIACIÓN TOTAL/FINANCIACIÓ TOTAL </t>
  </si>
  <si>
    <t>FINANCIADORES/FINANCIADORS</t>
  </si>
  <si>
    <t>IMPORTE/IMPORT</t>
  </si>
  <si>
    <t>Ayuntamiento de Valencia ( Máx. 80%)/Ajuntament de València</t>
  </si>
  <si>
    <t>Entidad solicitante/Entitat sol.licitant</t>
  </si>
  <si>
    <t>Contraparte Local/Contrapart Local</t>
  </si>
  <si>
    <t>COFINANCIADORES/COFINANCIADORS</t>
  </si>
  <si>
    <t>Otras Administraciones Públicas/Altres Administracions Públiques</t>
  </si>
  <si>
    <t>Otras aportaciones privadas/Altres aportacions privades</t>
  </si>
  <si>
    <t>APORTACIONES VALORADAS/         APORTACIONS VALORADES</t>
  </si>
  <si>
    <t>AYUNTAMIENTO DE VALENCIA/       AJUNTAMENT DE VALÈNCIA</t>
  </si>
  <si>
    <t>PRESUPUESTO TOTAL  APROBADO/        PRESSUPOST TOTAL APROVAT</t>
  </si>
  <si>
    <t xml:space="preserve">                Cuando el porcentaje de la subvención solicitada al Ayuntamiento de Valencia sobrepasa el 80 %/Quan el percentatge de la subvenció sol·licitada a l'Ajuntament de València sobrepassa el 80 %</t>
  </si>
  <si>
    <t>GASTOS ADMTVO. DE LA CONTRAPARTE LOCAL/DESPESES ADMTVO. DE LA CONTRAPART LOCAL</t>
  </si>
  <si>
    <t>COSTES INDIRECTOS                 COSTOS INDIRECTES</t>
  </si>
  <si>
    <t>COSTES DIRECTOS                COSTOS DIRECTES</t>
  </si>
  <si>
    <t>DIFERENCIAS/    DIFERENCIES</t>
  </si>
  <si>
    <t>GASTOS DE PERSONAL/DESPESES DE PERSONAL:</t>
  </si>
  <si>
    <t>COSTES DIRECTOS. Personal en sede/COSTOS DIRECTES. Personal en seu</t>
  </si>
  <si>
    <t>PERSONAL EN SEDE/PERSONAL EN SEU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</si>
</sst>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&quot;€&quot;"/>
    <numFmt numFmtId="176" formatCode="#,##0.0"/>
    <numFmt numFmtId="177" formatCode="#,##0.0000"/>
    <numFmt numFmtId="178" formatCode="dd\-mm\-yy"/>
    <numFmt numFmtId="179" formatCode="#,##0.000"/>
    <numFmt numFmtId="180" formatCode="#,##0.00000"/>
    <numFmt numFmtId="181" formatCode="#,##0.000000"/>
    <numFmt numFmtId="182" formatCode="#,##0.0000000"/>
    <numFmt numFmtId="183" formatCode="#,##0.000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" fontId="5" fillId="1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75" fontId="0" fillId="0" borderId="0" xfId="0" applyNumberFormat="1" applyFont="1" applyAlignment="1">
      <alignment horizontal="right" vertical="center" wrapText="1"/>
    </xf>
    <xf numFmtId="175" fontId="6" fillId="16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4" fontId="6" fillId="16" borderId="11" xfId="0" applyNumberFormat="1" applyFont="1" applyFill="1" applyBorder="1" applyAlignment="1">
      <alignment horizontal="center" vertical="center" wrapText="1"/>
    </xf>
    <xf numFmtId="177" fontId="5" fillId="16" borderId="18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5" fontId="15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10" fillId="16" borderId="1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6" fillId="16" borderId="11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4" fillId="16" borderId="11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15" fillId="0" borderId="11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4" fontId="16" fillId="16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0" fillId="0" borderId="22" xfId="0" applyNumberFormat="1" applyFont="1" applyBorder="1" applyAlignment="1" applyProtection="1">
      <alignment horizontal="right" vertical="center"/>
      <protection locked="0"/>
    </xf>
    <xf numFmtId="177" fontId="0" fillId="0" borderId="23" xfId="0" applyNumberFormat="1" applyFont="1" applyBorder="1" applyAlignment="1" applyProtection="1">
      <alignment horizontal="right" vertical="center"/>
      <protection locked="0"/>
    </xf>
    <xf numFmtId="0" fontId="3" fillId="16" borderId="24" xfId="0" applyFont="1" applyFill="1" applyBorder="1" applyAlignment="1">
      <alignment horizontal="center" vertical="center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26" xfId="0" applyNumberFormat="1" applyFont="1" applyBorder="1" applyAlignment="1" applyProtection="1">
      <alignment horizontal="right" vertical="center"/>
      <protection locked="0"/>
    </xf>
    <xf numFmtId="0" fontId="3" fillId="16" borderId="27" xfId="0" applyFont="1" applyFill="1" applyBorder="1" applyAlignment="1">
      <alignment horizontal="center" vertical="center"/>
    </xf>
    <xf numFmtId="177" fontId="0" fillId="0" borderId="28" xfId="0" applyNumberFormat="1" applyFont="1" applyBorder="1" applyAlignment="1" applyProtection="1">
      <alignment horizontal="right" vertical="center"/>
      <protection locked="0"/>
    </xf>
    <xf numFmtId="177" fontId="0" fillId="0" borderId="29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right" vertical="center"/>
      <protection locked="0"/>
    </xf>
    <xf numFmtId="0" fontId="6" fillId="16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3" fillId="16" borderId="17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177" fontId="0" fillId="0" borderId="33" xfId="0" applyNumberFormat="1" applyFont="1" applyBorder="1" applyAlignment="1" applyProtection="1">
      <alignment horizontal="right" vertical="center"/>
      <protection locked="0"/>
    </xf>
    <xf numFmtId="177" fontId="0" fillId="0" borderId="34" xfId="0" applyNumberFormat="1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177" fontId="6" fillId="16" borderId="36" xfId="0" applyNumberFormat="1" applyFont="1" applyFill="1" applyBorder="1" applyAlignment="1">
      <alignment horizontal="right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right" vertical="center"/>
    </xf>
    <xf numFmtId="0" fontId="6" fillId="16" borderId="30" xfId="0" applyFont="1" applyFill="1" applyBorder="1" applyAlignment="1">
      <alignment horizontal="left" vertical="center"/>
    </xf>
    <xf numFmtId="177" fontId="0" fillId="0" borderId="28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Font="1" applyBorder="1" applyAlignment="1" applyProtection="1">
      <alignment horizontal="right" vertical="center"/>
      <protection/>
    </xf>
    <xf numFmtId="177" fontId="0" fillId="0" borderId="29" xfId="0" applyNumberFormat="1" applyFont="1" applyBorder="1" applyAlignment="1" applyProtection="1">
      <alignment horizontal="right" vertical="center"/>
      <protection/>
    </xf>
    <xf numFmtId="178" fontId="0" fillId="0" borderId="39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40" xfId="0" applyNumberFormat="1" applyFont="1" applyBorder="1" applyAlignment="1" applyProtection="1">
      <alignment horizontal="right" vertical="center"/>
      <protection locked="0"/>
    </xf>
    <xf numFmtId="178" fontId="0" fillId="0" borderId="41" xfId="0" applyNumberFormat="1" applyFont="1" applyBorder="1" applyAlignment="1" applyProtection="1">
      <alignment horizontal="right" vertical="center"/>
      <protection locked="0"/>
    </xf>
    <xf numFmtId="178" fontId="0" fillId="0" borderId="42" xfId="0" applyNumberFormat="1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>
      <alignment horizontal="center" vertical="center" wrapText="1"/>
    </xf>
    <xf numFmtId="4" fontId="6" fillId="16" borderId="44" xfId="0" applyNumberFormat="1" applyFont="1" applyFill="1" applyBorder="1" applyAlignment="1">
      <alignment vertical="center" wrapText="1"/>
    </xf>
    <xf numFmtId="4" fontId="7" fillId="16" borderId="45" xfId="0" applyNumberFormat="1" applyFont="1" applyFill="1" applyBorder="1" applyAlignment="1">
      <alignment vertical="center" wrapText="1"/>
    </xf>
    <xf numFmtId="4" fontId="10" fillId="16" borderId="46" xfId="0" applyNumberFormat="1" applyFont="1" applyFill="1" applyBorder="1" applyAlignment="1">
      <alignment vertical="center" wrapText="1"/>
    </xf>
    <xf numFmtId="4" fontId="7" fillId="16" borderId="44" xfId="0" applyNumberFormat="1" applyFont="1" applyFill="1" applyBorder="1" applyAlignment="1">
      <alignment vertical="center" wrapText="1"/>
    </xf>
    <xf numFmtId="4" fontId="15" fillId="0" borderId="47" xfId="0" applyNumberFormat="1" applyFont="1" applyBorder="1" applyAlignment="1" applyProtection="1">
      <alignment horizontal="right" vertical="center" wrapText="1"/>
      <protection locked="0"/>
    </xf>
    <xf numFmtId="4" fontId="12" fillId="0" borderId="48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5" fillId="0" borderId="50" xfId="0" applyNumberFormat="1" applyFont="1" applyBorder="1" applyAlignment="1" applyProtection="1">
      <alignment horizontal="right" vertical="center" wrapText="1"/>
      <protection locked="0"/>
    </xf>
    <xf numFmtId="4" fontId="12" fillId="0" borderId="51" xfId="0" applyNumberFormat="1" applyFont="1" applyBorder="1" applyAlignment="1">
      <alignment horizontal="center" vertical="center" wrapText="1"/>
    </xf>
    <xf numFmtId="4" fontId="15" fillId="0" borderId="52" xfId="0" applyNumberFormat="1" applyFont="1" applyBorder="1" applyAlignment="1" applyProtection="1">
      <alignment horizontal="right" vertical="center" wrapText="1"/>
      <protection locked="0"/>
    </xf>
    <xf numFmtId="4" fontId="15" fillId="0" borderId="53" xfId="0" applyNumberFormat="1" applyFont="1" applyBorder="1" applyAlignment="1" applyProtection="1">
      <alignment horizontal="right" vertical="center" wrapText="1"/>
      <protection locked="0"/>
    </xf>
    <xf numFmtId="4" fontId="15" fillId="0" borderId="54" xfId="0" applyNumberFormat="1" applyFont="1" applyBorder="1" applyAlignment="1" applyProtection="1">
      <alignment horizontal="right" vertical="center" wrapText="1"/>
      <protection locked="0"/>
    </xf>
    <xf numFmtId="4" fontId="7" fillId="0" borderId="52" xfId="0" applyNumberFormat="1" applyFont="1" applyBorder="1" applyAlignment="1">
      <alignment horizontal="right" vertical="center" wrapText="1"/>
    </xf>
    <xf numFmtId="4" fontId="7" fillId="0" borderId="53" xfId="0" applyNumberFormat="1" applyFont="1" applyBorder="1" applyAlignment="1">
      <alignment horizontal="right" vertical="center" wrapText="1"/>
    </xf>
    <xf numFmtId="4" fontId="7" fillId="0" borderId="54" xfId="0" applyNumberFormat="1" applyFont="1" applyBorder="1" applyAlignment="1">
      <alignment horizontal="right" vertical="center" wrapText="1"/>
    </xf>
    <xf numFmtId="4" fontId="14" fillId="16" borderId="44" xfId="0" applyNumberFormat="1" applyFont="1" applyFill="1" applyBorder="1" applyAlignment="1">
      <alignment horizontal="center" vertical="center" wrapText="1"/>
    </xf>
    <xf numFmtId="4" fontId="7" fillId="16" borderId="45" xfId="0" applyNumberFormat="1" applyFont="1" applyFill="1" applyBorder="1" applyAlignment="1">
      <alignment horizontal="right" vertical="center" wrapText="1"/>
    </xf>
    <xf numFmtId="4" fontId="10" fillId="16" borderId="46" xfId="0" applyNumberFormat="1" applyFont="1" applyFill="1" applyBorder="1" applyAlignment="1">
      <alignment horizontal="right" vertical="center" wrapText="1"/>
    </xf>
    <xf numFmtId="4" fontId="7" fillId="16" borderId="44" xfId="0" applyNumberFormat="1" applyFont="1" applyFill="1" applyBorder="1" applyAlignment="1">
      <alignment horizontal="right" vertical="center" wrapText="1"/>
    </xf>
    <xf numFmtId="4" fontId="10" fillId="16" borderId="45" xfId="0" applyNumberFormat="1" applyFont="1" applyFill="1" applyBorder="1" applyAlignment="1">
      <alignment horizontal="right" vertical="center" wrapText="1"/>
    </xf>
    <xf numFmtId="4" fontId="10" fillId="16" borderId="5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" fontId="11" fillId="16" borderId="56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Border="1" applyAlignment="1">
      <alignment horizontal="right" vertical="center" wrapText="1"/>
    </xf>
    <xf numFmtId="4" fontId="7" fillId="0" borderId="58" xfId="0" applyNumberFormat="1" applyFont="1" applyBorder="1" applyAlignment="1">
      <alignment horizontal="right" vertical="center" wrapText="1"/>
    </xf>
    <xf numFmtId="4" fontId="7" fillId="16" borderId="59" xfId="0" applyNumberFormat="1" applyFont="1" applyFill="1" applyBorder="1" applyAlignment="1">
      <alignment vertical="center" wrapText="1"/>
    </xf>
    <xf numFmtId="4" fontId="7" fillId="0" borderId="60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11" fillId="16" borderId="1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Border="1" applyAlignment="1" applyProtection="1">
      <alignment horizontal="right" vertical="center" wrapText="1"/>
      <protection locked="0"/>
    </xf>
    <xf numFmtId="4" fontId="12" fillId="0" borderId="62" xfId="0" applyNumberFormat="1" applyFont="1" applyBorder="1" applyAlignment="1">
      <alignment horizontal="center" vertical="center" wrapText="1"/>
    </xf>
    <xf numFmtId="4" fontId="9" fillId="0" borderId="53" xfId="0" applyNumberFormat="1" applyFont="1" applyBorder="1" applyAlignment="1">
      <alignment vertical="center" wrapText="1"/>
    </xf>
    <xf numFmtId="4" fontId="9" fillId="0" borderId="54" xfId="0" applyNumberFormat="1" applyFont="1" applyBorder="1" applyAlignment="1">
      <alignment vertical="center" wrapText="1"/>
    </xf>
    <xf numFmtId="4" fontId="10" fillId="16" borderId="63" xfId="0" applyNumberFormat="1" applyFont="1" applyFill="1" applyBorder="1" applyAlignment="1">
      <alignment horizontal="center" vertical="center" wrapText="1"/>
    </xf>
    <xf numFmtId="4" fontId="15" fillId="24" borderId="61" xfId="0" applyNumberFormat="1" applyFont="1" applyFill="1" applyBorder="1" applyAlignment="1" applyProtection="1">
      <alignment horizontal="right" vertical="center" wrapText="1"/>
      <protection/>
    </xf>
    <xf numFmtId="4" fontId="12" fillId="24" borderId="62" xfId="0" applyNumberFormat="1" applyFont="1" applyFill="1" applyBorder="1" applyAlignment="1" applyProtection="1">
      <alignment horizontal="center" vertical="center" wrapText="1"/>
      <protection/>
    </xf>
    <xf numFmtId="4" fontId="7" fillId="24" borderId="44" xfId="0" applyNumberFormat="1" applyFont="1" applyFill="1" applyBorder="1" applyAlignment="1" applyProtection="1">
      <alignment vertical="center" wrapText="1"/>
      <protection/>
    </xf>
    <xf numFmtId="4" fontId="10" fillId="24" borderId="46" xfId="0" applyNumberFormat="1" applyFont="1" applyFill="1" applyBorder="1" applyAlignment="1" applyProtection="1">
      <alignment vertical="center" wrapText="1"/>
      <protection/>
    </xf>
    <xf numFmtId="4" fontId="15" fillId="24" borderId="64" xfId="0" applyNumberFormat="1" applyFont="1" applyFill="1" applyBorder="1" applyAlignment="1" applyProtection="1">
      <alignment horizontal="right" vertical="center" wrapText="1"/>
      <protection/>
    </xf>
    <xf numFmtId="4" fontId="12" fillId="24" borderId="55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wrapText="1"/>
    </xf>
    <xf numFmtId="4" fontId="5" fillId="16" borderId="56" xfId="0" applyNumberFormat="1" applyFont="1" applyFill="1" applyBorder="1" applyAlignment="1">
      <alignment horizontal="center" vertical="center" wrapText="1"/>
    </xf>
    <xf numFmtId="175" fontId="5" fillId="16" borderId="65" xfId="0" applyNumberFormat="1" applyFont="1" applyFill="1" applyBorder="1" applyAlignment="1">
      <alignment horizontal="center" vertical="center" wrapText="1"/>
    </xf>
    <xf numFmtId="4" fontId="5" fillId="16" borderId="66" xfId="0" applyNumberFormat="1" applyFont="1" applyFill="1" applyBorder="1" applyAlignment="1">
      <alignment horizontal="center" vertical="center" wrapText="1"/>
    </xf>
    <xf numFmtId="4" fontId="5" fillId="16" borderId="67" xfId="0" applyNumberFormat="1" applyFont="1" applyFill="1" applyBorder="1" applyAlignment="1">
      <alignment horizontal="center" vertical="center" wrapText="1"/>
    </xf>
    <xf numFmtId="177" fontId="5" fillId="16" borderId="67" xfId="0" applyNumberFormat="1" applyFont="1" applyFill="1" applyBorder="1" applyAlignment="1">
      <alignment horizontal="center" vertical="center" wrapText="1"/>
    </xf>
    <xf numFmtId="175" fontId="5" fillId="16" borderId="68" xfId="0" applyNumberFormat="1" applyFont="1" applyFill="1" applyBorder="1" applyAlignment="1">
      <alignment horizontal="center" vertical="center" wrapText="1"/>
    </xf>
    <xf numFmtId="177" fontId="0" fillId="0" borderId="69" xfId="0" applyNumberFormat="1" applyFont="1" applyBorder="1" applyAlignment="1" applyProtection="1">
      <alignment horizontal="right" vertical="center"/>
      <protection locked="0"/>
    </xf>
    <xf numFmtId="0" fontId="3" fillId="16" borderId="14" xfId="0" applyFont="1" applyFill="1" applyBorder="1" applyAlignment="1">
      <alignment horizontal="center" vertical="center"/>
    </xf>
    <xf numFmtId="0" fontId="6" fillId="16" borderId="70" xfId="0" applyFont="1" applyFill="1" applyBorder="1" applyAlignment="1">
      <alignment horizontal="left" vertical="center" wrapText="1"/>
    </xf>
    <xf numFmtId="0" fontId="6" fillId="16" borderId="58" xfId="0" applyFont="1" applyFill="1" applyBorder="1" applyAlignment="1">
      <alignment horizontal="left" vertical="center" wrapText="1"/>
    </xf>
    <xf numFmtId="0" fontId="6" fillId="16" borderId="28" xfId="0" applyFont="1" applyFill="1" applyBorder="1" applyAlignment="1">
      <alignment horizontal="left" vertical="center" wrapText="1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16" borderId="25" xfId="0" applyNumberFormat="1" applyFont="1" applyFill="1" applyBorder="1" applyAlignment="1">
      <alignment horizontal="center" vertical="center" wrapText="1"/>
    </xf>
    <xf numFmtId="4" fontId="7" fillId="16" borderId="29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Border="1" applyAlignment="1">
      <alignment vertical="center" wrapText="1"/>
    </xf>
    <xf numFmtId="4" fontId="0" fillId="0" borderId="71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31" xfId="0" applyNumberFormat="1" applyFont="1" applyBorder="1" applyAlignment="1">
      <alignment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vertical="center" wrapText="1"/>
    </xf>
    <xf numFmtId="4" fontId="7" fillId="0" borderId="72" xfId="0" applyNumberFormat="1" applyFont="1" applyBorder="1" applyAlignment="1">
      <alignment horizontal="center" vertical="center" wrapText="1"/>
    </xf>
    <xf numFmtId="4" fontId="7" fillId="16" borderId="53" xfId="0" applyNumberFormat="1" applyFont="1" applyFill="1" applyBorder="1" applyAlignment="1">
      <alignment horizontal="center" vertical="center" wrapText="1"/>
    </xf>
    <xf numFmtId="4" fontId="7" fillId="16" borderId="61" xfId="0" applyNumberFormat="1" applyFont="1" applyFill="1" applyBorder="1" applyAlignment="1">
      <alignment horizontal="center" vertical="center" wrapText="1"/>
    </xf>
    <xf numFmtId="4" fontId="6" fillId="16" borderId="44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5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175" fontId="15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4" fontId="9" fillId="0" borderId="52" xfId="0" applyNumberFormat="1" applyFont="1" applyBorder="1" applyAlignment="1">
      <alignment horizontal="justify" vertical="center" wrapText="1"/>
    </xf>
    <xf numFmtId="4" fontId="9" fillId="0" borderId="53" xfId="0" applyNumberFormat="1" applyFont="1" applyBorder="1" applyAlignment="1">
      <alignment horizontal="justify" vertical="center" wrapText="1"/>
    </xf>
    <xf numFmtId="4" fontId="12" fillId="16" borderId="11" xfId="0" applyNumberFormat="1" applyFont="1" applyFill="1" applyBorder="1" applyAlignment="1">
      <alignment horizontal="right" vertical="center" wrapText="1"/>
    </xf>
    <xf numFmtId="4" fontId="12" fillId="16" borderId="49" xfId="0" applyNumberFormat="1" applyFont="1" applyFill="1" applyBorder="1" applyAlignment="1">
      <alignment horizontal="center" vertical="center" wrapText="1"/>
    </xf>
    <xf numFmtId="4" fontId="12" fillId="16" borderId="51" xfId="0" applyNumberFormat="1" applyFont="1" applyFill="1" applyBorder="1" applyAlignment="1">
      <alignment horizontal="center" vertical="center" wrapText="1"/>
    </xf>
    <xf numFmtId="4" fontId="12" fillId="16" borderId="48" xfId="0" applyNumberFormat="1" applyFont="1" applyFill="1" applyBorder="1" applyAlignment="1">
      <alignment horizontal="center" vertical="center" wrapText="1"/>
    </xf>
    <xf numFmtId="4" fontId="12" fillId="16" borderId="60" xfId="0" applyNumberFormat="1" applyFont="1" applyFill="1" applyBorder="1" applyAlignment="1">
      <alignment horizontal="center" vertical="center" wrapText="1"/>
    </xf>
    <xf numFmtId="4" fontId="12" fillId="16" borderId="2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68" xfId="0" applyBorder="1" applyAlignment="1">
      <alignment wrapText="1"/>
    </xf>
    <xf numFmtId="4" fontId="9" fillId="0" borderId="61" xfId="0" applyNumberFormat="1" applyFont="1" applyBorder="1" applyAlignment="1">
      <alignment vertical="center" wrapText="1"/>
    </xf>
    <xf numFmtId="4" fontId="15" fillId="0" borderId="73" xfId="0" applyNumberFormat="1" applyFont="1" applyBorder="1" applyAlignment="1" applyProtection="1">
      <alignment horizontal="right" vertical="center" wrapText="1"/>
      <protection locked="0"/>
    </xf>
    <xf numFmtId="4" fontId="12" fillId="16" borderId="62" xfId="0" applyNumberFormat="1" applyFont="1" applyFill="1" applyBorder="1" applyAlignment="1">
      <alignment horizontal="center" vertical="center" wrapText="1"/>
    </xf>
    <xf numFmtId="4" fontId="7" fillId="0" borderId="74" xfId="0" applyNumberFormat="1" applyFont="1" applyBorder="1" applyAlignment="1">
      <alignment horizontal="right" vertical="center" wrapText="1"/>
    </xf>
    <xf numFmtId="4" fontId="7" fillId="0" borderId="61" xfId="0" applyNumberFormat="1" applyFont="1" applyBorder="1" applyAlignment="1">
      <alignment horizontal="right" vertical="center" wrapText="1"/>
    </xf>
    <xf numFmtId="0" fontId="6" fillId="16" borderId="38" xfId="53" applyFont="1" applyFill="1" applyBorder="1" applyAlignment="1">
      <alignment horizontal="center" vertical="center"/>
      <protection/>
    </xf>
    <xf numFmtId="0" fontId="6" fillId="16" borderId="30" xfId="53" applyFont="1" applyFill="1" applyBorder="1" applyAlignment="1">
      <alignment horizontal="center" vertical="center"/>
      <protection/>
    </xf>
    <xf numFmtId="0" fontId="6" fillId="16" borderId="75" xfId="53" applyFont="1" applyFill="1" applyBorder="1" applyAlignment="1">
      <alignment horizontal="center" vertical="center"/>
      <protection/>
    </xf>
    <xf numFmtId="49" fontId="16" fillId="21" borderId="13" xfId="0" applyNumberFormat="1" applyFont="1" applyFill="1" applyBorder="1" applyAlignment="1">
      <alignment horizontal="left" vertical="center"/>
    </xf>
    <xf numFmtId="49" fontId="16" fillId="21" borderId="0" xfId="0" applyNumberFormat="1" applyFont="1" applyFill="1" applyBorder="1" applyAlignment="1">
      <alignment horizontal="left" vertical="center"/>
    </xf>
    <xf numFmtId="0" fontId="6" fillId="1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21" borderId="13" xfId="0" applyFont="1" applyFill="1" applyBorder="1" applyAlignment="1">
      <alignment horizontal="justify" vertical="center" wrapText="1"/>
    </xf>
    <xf numFmtId="0" fontId="0" fillId="21" borderId="0" xfId="0" applyFont="1" applyFill="1" applyBorder="1" applyAlignment="1">
      <alignment horizontal="justify" vertical="center" wrapText="1"/>
    </xf>
    <xf numFmtId="0" fontId="0" fillId="21" borderId="13" xfId="0" applyFont="1" applyFill="1" applyBorder="1" applyAlignment="1">
      <alignment horizontal="left" vertical="center" wrapText="1"/>
    </xf>
    <xf numFmtId="0" fontId="0" fillId="21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77" fontId="8" fillId="16" borderId="20" xfId="0" applyNumberFormat="1" applyFont="1" applyFill="1" applyBorder="1" applyAlignment="1">
      <alignment horizontal="center" vertical="center"/>
    </xf>
    <xf numFmtId="177" fontId="8" fillId="16" borderId="27" xfId="0" applyNumberFormat="1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7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4" fillId="16" borderId="75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8" fillId="16" borderId="20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75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177" fontId="8" fillId="16" borderId="21" xfId="0" applyNumberFormat="1" applyFont="1" applyFill="1" applyBorder="1" applyAlignment="1">
      <alignment horizontal="center" vertical="center"/>
    </xf>
    <xf numFmtId="0" fontId="8" fillId="16" borderId="77" xfId="0" applyFont="1" applyFill="1" applyBorder="1" applyAlignment="1">
      <alignment horizontal="center" vertical="center"/>
    </xf>
    <xf numFmtId="0" fontId="7" fillId="0" borderId="78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3" fillId="16" borderId="20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6" borderId="75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5" fillId="16" borderId="79" xfId="0" applyFont="1" applyFill="1" applyBorder="1" applyAlignment="1">
      <alignment horizontal="left" vertical="center" wrapText="1"/>
    </xf>
    <xf numFmtId="0" fontId="5" fillId="16" borderId="34" xfId="0" applyFont="1" applyFill="1" applyBorder="1" applyAlignment="1">
      <alignment horizontal="left" vertical="center" wrapText="1"/>
    </xf>
    <xf numFmtId="0" fontId="5" fillId="16" borderId="57" xfId="0" applyFont="1" applyFill="1" applyBorder="1" applyAlignment="1">
      <alignment horizontal="left" vertical="center" wrapText="1"/>
    </xf>
    <xf numFmtId="0" fontId="7" fillId="16" borderId="79" xfId="0" applyFont="1" applyFill="1" applyBorder="1" applyAlignment="1">
      <alignment horizontal="justify" vertical="center" wrapText="1"/>
    </xf>
    <xf numFmtId="0" fontId="7" fillId="16" borderId="57" xfId="0" applyFont="1" applyFill="1" applyBorder="1" applyAlignment="1">
      <alignment horizontal="justify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40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5" fillId="16" borderId="6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6" fillId="0" borderId="7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4" fontId="10" fillId="16" borderId="55" xfId="0" applyNumberFormat="1" applyFont="1" applyFill="1" applyBorder="1" applyAlignment="1">
      <alignment horizontal="center" vertical="center" wrapText="1"/>
    </xf>
    <xf numFmtId="4" fontId="10" fillId="16" borderId="8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65" xfId="0" applyNumberFormat="1" applyFont="1" applyBorder="1" applyAlignment="1">
      <alignment horizontal="center" vertical="center" wrapText="1"/>
    </xf>
    <xf numFmtId="4" fontId="11" fillId="16" borderId="40" xfId="0" applyNumberFormat="1" applyFont="1" applyFill="1" applyBorder="1" applyAlignment="1">
      <alignment horizontal="center" vertical="center" wrapText="1"/>
    </xf>
    <xf numFmtId="4" fontId="11" fillId="16" borderId="41" xfId="0" applyNumberFormat="1" applyFont="1" applyFill="1" applyBorder="1" applyAlignment="1">
      <alignment horizontal="center" vertical="center" wrapText="1"/>
    </xf>
    <xf numFmtId="4" fontId="11" fillId="16" borderId="75" xfId="0" applyNumberFormat="1" applyFont="1" applyFill="1" applyBorder="1" applyAlignment="1">
      <alignment horizontal="center" vertical="center" wrapText="1"/>
    </xf>
    <xf numFmtId="4" fontId="11" fillId="16" borderId="38" xfId="0" applyNumberFormat="1" applyFont="1" applyFill="1" applyBorder="1" applyAlignment="1">
      <alignment horizontal="center" vertical="center" wrapText="1"/>
    </xf>
    <xf numFmtId="4" fontId="11" fillId="16" borderId="30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35" xfId="0" applyNumberFormat="1" applyFont="1" applyBorder="1" applyAlignment="1" applyProtection="1">
      <alignment horizontal="center" vertical="center" wrapText="1"/>
      <protection locked="0"/>
    </xf>
    <xf numFmtId="4" fontId="6" fillId="0" borderId="32" xfId="0" applyNumberFormat="1" applyFont="1" applyBorder="1" applyAlignment="1" applyProtection="1">
      <alignment horizontal="center" vertical="center" wrapText="1"/>
      <protection locked="0"/>
    </xf>
    <xf numFmtId="4" fontId="6" fillId="0" borderId="68" xfId="0" applyNumberFormat="1" applyFont="1" applyBorder="1" applyAlignment="1" applyProtection="1">
      <alignment horizontal="center" vertical="center" wrapText="1"/>
      <protection locked="0"/>
    </xf>
    <xf numFmtId="4" fontId="3" fillId="16" borderId="75" xfId="0" applyNumberFormat="1" applyFont="1" applyFill="1" applyBorder="1" applyAlignment="1">
      <alignment horizontal="center" vertical="center" wrapText="1"/>
    </xf>
    <xf numFmtId="4" fontId="3" fillId="16" borderId="59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Border="1" applyAlignment="1" applyProtection="1">
      <alignment horizontal="center" vertical="center" wrapText="1"/>
      <protection locked="0"/>
    </xf>
    <xf numFmtId="3" fontId="6" fillId="0" borderId="30" xfId="0" applyNumberFormat="1" applyFont="1" applyBorder="1" applyAlignment="1" applyProtection="1">
      <alignment horizontal="center" vertical="center" wrapText="1"/>
      <protection locked="0"/>
    </xf>
    <xf numFmtId="4" fontId="6" fillId="0" borderId="40" xfId="0" applyNumberFormat="1" applyFont="1" applyBorder="1" applyAlignment="1" applyProtection="1">
      <alignment horizontal="center" vertical="center" wrapText="1"/>
      <protection locked="0"/>
    </xf>
    <xf numFmtId="4" fontId="6" fillId="0" borderId="33" xfId="0" applyNumberFormat="1" applyFont="1" applyBorder="1" applyAlignment="1" applyProtection="1">
      <alignment horizontal="center" vertical="center" wrapText="1"/>
      <protection locked="0"/>
    </xf>
    <xf numFmtId="4" fontId="6" fillId="0" borderId="60" xfId="0" applyNumberFormat="1" applyFont="1" applyBorder="1" applyAlignment="1" applyProtection="1">
      <alignment horizontal="center" vertical="center" wrapText="1"/>
      <protection locked="0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11" fillId="16" borderId="82" xfId="0" applyNumberFormat="1" applyFont="1" applyFill="1" applyBorder="1" applyAlignment="1">
      <alignment horizontal="center" vertical="center" wrapText="1"/>
    </xf>
    <xf numFmtId="4" fontId="11" fillId="16" borderId="10" xfId="0" applyNumberFormat="1" applyFont="1" applyFill="1" applyBorder="1" applyAlignment="1">
      <alignment horizontal="center" vertical="center" wrapText="1"/>
    </xf>
    <xf numFmtId="4" fontId="11" fillId="16" borderId="64" xfId="0" applyNumberFormat="1" applyFont="1" applyFill="1" applyBorder="1" applyAlignment="1">
      <alignment horizontal="center" vertical="center" wrapText="1"/>
    </xf>
    <xf numFmtId="4" fontId="11" fillId="16" borderId="66" xfId="0" applyNumberFormat="1" applyFont="1" applyFill="1" applyBorder="1" applyAlignment="1">
      <alignment horizontal="center" vertical="center" wrapText="1"/>
    </xf>
    <xf numFmtId="0" fontId="0" fillId="0" borderId="8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right" vertical="center"/>
    </xf>
    <xf numFmtId="4" fontId="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" fontId="6" fillId="16" borderId="75" xfId="0" applyNumberFormat="1" applyFont="1" applyFill="1" applyBorder="1" applyAlignment="1">
      <alignment horizontal="center" vertical="center" wrapText="1"/>
    </xf>
    <xf numFmtId="4" fontId="6" fillId="16" borderId="38" xfId="0" applyNumberFormat="1" applyFont="1" applyFill="1" applyBorder="1" applyAlignment="1">
      <alignment horizontal="center" vertical="center" wrapText="1"/>
    </xf>
    <xf numFmtId="4" fontId="7" fillId="0" borderId="73" xfId="0" applyNumberFormat="1" applyFont="1" applyBorder="1" applyAlignment="1" applyProtection="1">
      <alignment horizontal="left" vertical="center" wrapText="1" indent="1"/>
      <protection locked="0"/>
    </xf>
    <xf numFmtId="4" fontId="7" fillId="0" borderId="62" xfId="0" applyNumberFormat="1" applyFont="1" applyBorder="1" applyAlignment="1" applyProtection="1">
      <alignment horizontal="left" vertical="center" wrapText="1" indent="1"/>
      <protection locked="0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84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center" vertical="center" wrapText="1"/>
    </xf>
    <xf numFmtId="4" fontId="7" fillId="0" borderId="79" xfId="0" applyNumberFormat="1" applyFont="1" applyBorder="1" applyAlignment="1" applyProtection="1">
      <alignment horizontal="left" vertical="center" wrapText="1" indent="1"/>
      <protection locked="0"/>
    </xf>
    <xf numFmtId="4" fontId="7" fillId="0" borderId="34" xfId="0" applyNumberFormat="1" applyFont="1" applyBorder="1" applyAlignment="1" applyProtection="1">
      <alignment horizontal="left" vertical="center" wrapText="1" indent="1"/>
      <protection locked="0"/>
    </xf>
    <xf numFmtId="4" fontId="7" fillId="0" borderId="22" xfId="0" applyNumberFormat="1" applyFont="1" applyBorder="1" applyAlignment="1" applyProtection="1">
      <alignment horizontal="left" vertical="center" wrapText="1" indent="1"/>
      <protection locked="0"/>
    </xf>
    <xf numFmtId="4" fontId="6" fillId="16" borderId="79" xfId="0" applyNumberFormat="1" applyFont="1" applyFill="1" applyBorder="1" applyAlignment="1">
      <alignment horizontal="left" vertical="center" wrapText="1" indent="1"/>
    </xf>
    <xf numFmtId="4" fontId="6" fillId="16" borderId="34" xfId="0" applyNumberFormat="1" applyFont="1" applyFill="1" applyBorder="1" applyAlignment="1">
      <alignment horizontal="left" vertical="center" wrapText="1" indent="1"/>
    </xf>
    <xf numFmtId="4" fontId="6" fillId="16" borderId="57" xfId="0" applyNumberFormat="1" applyFont="1" applyFill="1" applyBorder="1" applyAlignment="1">
      <alignment horizontal="left" vertical="center" wrapText="1" indent="1"/>
    </xf>
    <xf numFmtId="4" fontId="0" fillId="0" borderId="0" xfId="0" applyNumberFormat="1" applyFont="1" applyBorder="1" applyAlignment="1">
      <alignment vertical="center" wrapText="1"/>
    </xf>
    <xf numFmtId="4" fontId="15" fillId="0" borderId="11" xfId="0" applyNumberFormat="1" applyFont="1" applyBorder="1" applyAlignment="1" applyProtection="1">
      <alignment horizontal="left" vertical="center" wrapText="1" indent="1"/>
      <protection locked="0"/>
    </xf>
    <xf numFmtId="0" fontId="0" fillId="0" borderId="83" xfId="0" applyFont="1" applyBorder="1" applyAlignment="1" applyProtection="1">
      <alignment horizontal="left" vertical="center" indent="1"/>
      <protection locked="0"/>
    </xf>
    <xf numFmtId="0" fontId="0" fillId="0" borderId="43" xfId="0" applyFont="1" applyBorder="1" applyAlignment="1" applyProtection="1">
      <alignment horizontal="left" vertical="center" indent="1"/>
      <protection locked="0"/>
    </xf>
    <xf numFmtId="4" fontId="6" fillId="16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left" vertical="center" wrapText="1" indent="1"/>
    </xf>
    <xf numFmtId="4" fontId="14" fillId="16" borderId="11" xfId="0" applyNumberFormat="1" applyFont="1" applyFill="1" applyBorder="1" applyAlignment="1">
      <alignment horizontal="center" vertical="center" wrapText="1"/>
    </xf>
    <xf numFmtId="4" fontId="15" fillId="17" borderId="53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53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IVISAS Definitiv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19050</xdr:rowOff>
    </xdr:from>
    <xdr:to>
      <xdr:col>1</xdr:col>
      <xdr:colOff>723900</xdr:colOff>
      <xdr:row>2</xdr:row>
      <xdr:rowOff>152400</xdr:rowOff>
    </xdr:to>
    <xdr:pic>
      <xdr:nvPicPr>
        <xdr:cNvPr id="1" name="Picture 1" descr="Escudo Ayuntamiento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0</xdr:col>
      <xdr:colOff>333375</xdr:colOff>
      <xdr:row>1</xdr:row>
      <xdr:rowOff>295275</xdr:rowOff>
    </xdr:to>
    <xdr:pic>
      <xdr:nvPicPr>
        <xdr:cNvPr id="1" name="Picture 1" descr="Escudo Ayuntamiento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8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9" sqref="A9:C9"/>
    </sheetView>
  </sheetViews>
  <sheetFormatPr defaultColWidth="11.421875" defaultRowHeight="12.75"/>
  <cols>
    <col min="1" max="1" width="72.00390625" style="128" customWidth="1"/>
    <col min="2" max="2" width="11.421875" style="128" customWidth="1"/>
    <col min="3" max="3" width="56.28125" style="128" customWidth="1"/>
    <col min="4" max="16384" width="11.421875" style="128" customWidth="1"/>
  </cols>
  <sheetData>
    <row r="1" spans="1:3" ht="51.75" customHeight="1">
      <c r="A1" s="189" t="s">
        <v>53</v>
      </c>
      <c r="B1" s="189"/>
      <c r="C1" s="189"/>
    </row>
    <row r="2" spans="1:3" s="167" customFormat="1" ht="28.5" customHeight="1">
      <c r="A2" s="190" t="s">
        <v>54</v>
      </c>
      <c r="B2" s="190"/>
      <c r="C2" s="190"/>
    </row>
    <row r="3" spans="1:3" s="129" customFormat="1" ht="27.75" customHeight="1">
      <c r="A3" s="191" t="s">
        <v>55</v>
      </c>
      <c r="B3" s="192"/>
      <c r="C3" s="192"/>
    </row>
    <row r="4" spans="1:3" s="129" customFormat="1" ht="18" customHeight="1">
      <c r="A4" s="193" t="s">
        <v>56</v>
      </c>
      <c r="B4" s="194"/>
      <c r="C4" s="194"/>
    </row>
    <row r="5" spans="1:3" s="129" customFormat="1" ht="36" customHeight="1">
      <c r="A5" s="195" t="s">
        <v>57</v>
      </c>
      <c r="B5" s="192"/>
      <c r="C5" s="192"/>
    </row>
    <row r="6" spans="1:3" s="129" customFormat="1" ht="24.75" customHeight="1">
      <c r="A6" s="191" t="s">
        <v>58</v>
      </c>
      <c r="B6" s="192"/>
      <c r="C6" s="192"/>
    </row>
    <row r="7" s="129" customFormat="1" ht="18" customHeight="1">
      <c r="A7" s="168" t="s">
        <v>59</v>
      </c>
    </row>
    <row r="8" spans="1:3" s="129" customFormat="1" ht="26.25" customHeight="1">
      <c r="A8" s="194" t="s">
        <v>60</v>
      </c>
      <c r="B8" s="194"/>
      <c r="C8" s="194"/>
    </row>
    <row r="9" spans="1:3" s="129" customFormat="1" ht="31.5" customHeight="1">
      <c r="A9" s="191" t="s">
        <v>114</v>
      </c>
      <c r="B9" s="192"/>
      <c r="C9" s="192"/>
    </row>
    <row r="10" spans="1:3" s="129" customFormat="1" ht="18" customHeight="1">
      <c r="A10" s="200" t="s">
        <v>61</v>
      </c>
      <c r="B10" s="201"/>
      <c r="C10" s="201"/>
    </row>
    <row r="11" spans="1:3" s="129" customFormat="1" ht="32.25" customHeight="1">
      <c r="A11" s="202" t="s">
        <v>62</v>
      </c>
      <c r="B11" s="203"/>
      <c r="C11" s="203"/>
    </row>
    <row r="13" spans="1:3" ht="48" customHeight="1">
      <c r="A13" s="198" t="s">
        <v>119</v>
      </c>
      <c r="B13" s="199"/>
      <c r="C13" s="199"/>
    </row>
    <row r="14" spans="1:3" ht="12.75">
      <c r="A14" s="187" t="s">
        <v>63</v>
      </c>
      <c r="B14" s="188"/>
      <c r="C14" s="188"/>
    </row>
    <row r="15" spans="1:3" ht="46.5" customHeight="1">
      <c r="A15" s="196" t="s">
        <v>64</v>
      </c>
      <c r="B15" s="197"/>
      <c r="C15" s="197"/>
    </row>
    <row r="16" spans="1:3" ht="32.25" customHeight="1">
      <c r="A16" s="198" t="s">
        <v>65</v>
      </c>
      <c r="B16" s="199"/>
      <c r="C16" s="199"/>
    </row>
  </sheetData>
  <sheetProtection/>
  <mergeCells count="14">
    <mergeCell ref="A15:C15"/>
    <mergeCell ref="A16:C16"/>
    <mergeCell ref="A10:C10"/>
    <mergeCell ref="A11:C11"/>
    <mergeCell ref="A13:C13"/>
    <mergeCell ref="A14:C14"/>
    <mergeCell ref="A5:C5"/>
    <mergeCell ref="A6:C6"/>
    <mergeCell ref="A8:C8"/>
    <mergeCell ref="A9:C9"/>
    <mergeCell ref="A1:C1"/>
    <mergeCell ref="A2:C2"/>
    <mergeCell ref="A3:C3"/>
    <mergeCell ref="A4:C4"/>
  </mergeCells>
  <printOptions/>
  <pageMargins left="0.17" right="0.18" top="0.55" bottom="1" header="0.1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showGridLines="0" zoomScalePageLayoutView="0" workbookViewId="0" topLeftCell="A10">
      <selection activeCell="G21" sqref="G21"/>
    </sheetView>
  </sheetViews>
  <sheetFormatPr defaultColWidth="11.421875" defaultRowHeight="12.75"/>
  <cols>
    <col min="1" max="1" width="3.00390625" style="7" customWidth="1"/>
    <col min="2" max="2" width="15.8515625" style="7" customWidth="1"/>
    <col min="3" max="4" width="18.7109375" style="7" customWidth="1"/>
    <col min="5" max="5" width="16.7109375" style="7" customWidth="1"/>
    <col min="6" max="6" width="16.00390625" style="7" customWidth="1"/>
    <col min="7" max="7" width="4.421875" style="7" customWidth="1"/>
    <col min="8" max="16384" width="11.421875" style="7" customWidth="1"/>
  </cols>
  <sheetData>
    <row r="1" spans="2:7" ht="12.75" customHeight="1" thickBot="1">
      <c r="B1" s="6"/>
      <c r="C1" s="212" t="s">
        <v>8</v>
      </c>
      <c r="D1" s="213"/>
      <c r="E1" s="213"/>
      <c r="F1" s="213"/>
      <c r="G1" s="214"/>
    </row>
    <row r="2" spans="2:7" ht="15.75" customHeight="1">
      <c r="B2" s="8"/>
      <c r="C2" s="204" t="s">
        <v>66</v>
      </c>
      <c r="D2" s="205"/>
      <c r="E2" s="205"/>
      <c r="F2" s="205"/>
      <c r="G2" s="206"/>
    </row>
    <row r="3" spans="2:7" ht="24" customHeight="1" thickBot="1">
      <c r="B3" s="9"/>
      <c r="C3" s="207"/>
      <c r="D3" s="208"/>
      <c r="E3" s="208"/>
      <c r="F3" s="208"/>
      <c r="G3" s="209"/>
    </row>
    <row r="4" spans="2:6" ht="12.75" customHeight="1" thickBot="1">
      <c r="B4" s="10"/>
      <c r="C4" s="11"/>
      <c r="D4" s="12"/>
      <c r="E4" s="12"/>
      <c r="F4" s="12"/>
    </row>
    <row r="5" spans="2:6" ht="17.25" customHeight="1" thickBot="1">
      <c r="B5" s="220" t="s">
        <v>67</v>
      </c>
      <c r="C5" s="221"/>
      <c r="D5" s="221"/>
      <c r="E5" s="221"/>
      <c r="F5" s="222"/>
    </row>
    <row r="6" spans="2:7" ht="25.5" customHeight="1">
      <c r="B6" s="215" t="s">
        <v>69</v>
      </c>
      <c r="C6" s="216"/>
      <c r="D6" s="217" t="s">
        <v>68</v>
      </c>
      <c r="E6" s="218"/>
      <c r="F6" s="219"/>
      <c r="G6" s="49"/>
    </row>
    <row r="7" spans="2:7" ht="26.25" customHeight="1" thickBot="1">
      <c r="B7" s="228" t="s">
        <v>70</v>
      </c>
      <c r="C7" s="229"/>
      <c r="D7" s="238" t="s">
        <v>71</v>
      </c>
      <c r="E7" s="239"/>
      <c r="F7" s="240"/>
      <c r="G7" s="49"/>
    </row>
    <row r="8" spans="2:7" ht="13.5" thickBot="1">
      <c r="B8" s="13"/>
      <c r="C8" s="13"/>
      <c r="D8" s="13"/>
      <c r="F8" s="13"/>
      <c r="G8" s="14"/>
    </row>
    <row r="9" spans="2:7" ht="13.5" thickBot="1">
      <c r="B9" s="186" t="s">
        <v>9</v>
      </c>
      <c r="C9" s="184"/>
      <c r="D9" s="184"/>
      <c r="E9" s="185"/>
      <c r="F9" s="13"/>
      <c r="G9" s="14"/>
    </row>
    <row r="10" spans="2:7" ht="12.75">
      <c r="B10" s="52" t="s">
        <v>10</v>
      </c>
      <c r="C10" s="50" t="s">
        <v>35</v>
      </c>
      <c r="D10" s="50" t="s">
        <v>35</v>
      </c>
      <c r="E10" s="241" t="s">
        <v>11</v>
      </c>
      <c r="F10" s="13"/>
      <c r="G10" s="14"/>
    </row>
    <row r="11" spans="2:7" ht="12.75">
      <c r="B11" s="53" t="s">
        <v>12</v>
      </c>
      <c r="C11" s="57" t="s">
        <v>36</v>
      </c>
      <c r="D11" s="57" t="s">
        <v>36</v>
      </c>
      <c r="E11" s="242"/>
      <c r="F11" s="13"/>
      <c r="G11" s="14"/>
    </row>
    <row r="12" spans="2:7" ht="13.5" thickBot="1">
      <c r="B12" s="138"/>
      <c r="C12" s="60" t="s">
        <v>7</v>
      </c>
      <c r="D12" s="60" t="str">
        <f>D6</f>
        <v>DÓLAR/DÓLAR</v>
      </c>
      <c r="E12" s="51" t="s">
        <v>37</v>
      </c>
      <c r="F12" s="13"/>
      <c r="G12" s="14"/>
    </row>
    <row r="13" spans="2:7" ht="12.75">
      <c r="B13" s="79"/>
      <c r="C13" s="63"/>
      <c r="D13" s="137"/>
      <c r="E13" s="76">
        <f>IF(C13=0,"",ROUND((C13/D13),4))</f>
      </c>
      <c r="F13" s="54"/>
      <c r="G13" s="14"/>
    </row>
    <row r="14" spans="2:7" ht="12.75">
      <c r="B14" s="79"/>
      <c r="C14" s="58"/>
      <c r="D14" s="55"/>
      <c r="E14" s="77">
        <f>IF(C14=0,"",ROUND((C14/D14),4))</f>
      </c>
      <c r="F14" s="54"/>
      <c r="G14" s="14"/>
    </row>
    <row r="15" spans="2:7" ht="12.75">
      <c r="B15" s="79"/>
      <c r="C15" s="58"/>
      <c r="D15" s="55"/>
      <c r="E15" s="77">
        <f aca="true" t="shared" si="0" ref="E15:E22">IF(C15=0,"",ROUND((C15/D15),4))</f>
      </c>
      <c r="F15" s="54"/>
      <c r="G15" s="14"/>
    </row>
    <row r="16" spans="2:7" ht="12.75">
      <c r="B16" s="79"/>
      <c r="C16" s="58"/>
      <c r="D16" s="55"/>
      <c r="E16" s="77">
        <f t="shared" si="0"/>
      </c>
      <c r="F16" s="54"/>
      <c r="G16" s="14"/>
    </row>
    <row r="17" spans="2:7" ht="12.75">
      <c r="B17" s="79"/>
      <c r="C17" s="58"/>
      <c r="D17" s="55"/>
      <c r="E17" s="77">
        <f t="shared" si="0"/>
      </c>
      <c r="F17" s="54"/>
      <c r="G17" s="14"/>
    </row>
    <row r="18" spans="2:7" ht="12.75">
      <c r="B18" s="79"/>
      <c r="C18" s="58"/>
      <c r="D18" s="55"/>
      <c r="E18" s="77">
        <f t="shared" si="0"/>
      </c>
      <c r="F18" s="54"/>
      <c r="G18" s="14"/>
    </row>
    <row r="19" spans="2:7" ht="12.75">
      <c r="B19" s="79"/>
      <c r="C19" s="58"/>
      <c r="D19" s="55"/>
      <c r="E19" s="77">
        <f t="shared" si="0"/>
      </c>
      <c r="F19" s="54"/>
      <c r="G19" s="14"/>
    </row>
    <row r="20" spans="2:7" ht="12.75">
      <c r="B20" s="79"/>
      <c r="C20" s="58"/>
      <c r="D20" s="55"/>
      <c r="E20" s="77">
        <f t="shared" si="0"/>
      </c>
      <c r="F20" s="54"/>
      <c r="G20" s="14"/>
    </row>
    <row r="21" spans="2:7" ht="12.75">
      <c r="B21" s="79"/>
      <c r="C21" s="58"/>
      <c r="D21" s="55"/>
      <c r="E21" s="77">
        <f t="shared" si="0"/>
      </c>
      <c r="F21" s="54"/>
      <c r="G21" s="14"/>
    </row>
    <row r="22" spans="2:7" ht="12.75">
      <c r="B22" s="79"/>
      <c r="C22" s="58"/>
      <c r="D22" s="55"/>
      <c r="E22" s="77">
        <f t="shared" si="0"/>
      </c>
      <c r="F22" s="54"/>
      <c r="G22" s="14"/>
    </row>
    <row r="23" spans="2:7" ht="13.5" thickBot="1">
      <c r="B23" s="80"/>
      <c r="C23" s="59"/>
      <c r="D23" s="56"/>
      <c r="E23" s="78">
        <f>IF(C23=0,"",ROUND((C23/D23),4))</f>
      </c>
      <c r="F23" s="54"/>
      <c r="G23" s="14"/>
    </row>
    <row r="24" spans="2:6" ht="12.75">
      <c r="B24" s="232" t="s">
        <v>45</v>
      </c>
      <c r="C24" s="72">
        <f>SUM(C13:C23)</f>
        <v>0</v>
      </c>
      <c r="D24" s="72">
        <f>SUM(D13:D23)</f>
        <v>0</v>
      </c>
      <c r="E24" s="15"/>
      <c r="F24" s="15"/>
    </row>
    <row r="25" spans="2:6" ht="13.5" thickBot="1">
      <c r="B25" s="233"/>
      <c r="C25" s="73" t="s">
        <v>14</v>
      </c>
      <c r="D25" s="73" t="s">
        <v>15</v>
      </c>
      <c r="E25" s="15"/>
      <c r="F25" s="15"/>
    </row>
    <row r="26" spans="2:7" ht="15.75" customHeight="1" thickBot="1">
      <c r="B26" s="234" t="s">
        <v>42</v>
      </c>
      <c r="C26" s="235"/>
      <c r="D26" s="74" t="str">
        <f>D6</f>
        <v>DÓLAR/DÓLAR</v>
      </c>
      <c r="E26" s="75" t="s">
        <v>47</v>
      </c>
      <c r="F26" s="210">
        <f>IF(D24=0,"",ROUND((C24/D24),4))</f>
      </c>
      <c r="G26" s="230" t="s">
        <v>38</v>
      </c>
    </row>
    <row r="27" spans="2:7" ht="12.75" customHeight="1">
      <c r="B27" s="247" t="s">
        <v>16</v>
      </c>
      <c r="C27" s="248"/>
      <c r="D27" s="249"/>
      <c r="E27" s="230" t="s">
        <v>17</v>
      </c>
      <c r="F27" s="236"/>
      <c r="G27" s="246"/>
    </row>
    <row r="28" spans="2:7" ht="23.25" customHeight="1" thickBot="1">
      <c r="B28" s="225"/>
      <c r="C28" s="226"/>
      <c r="D28" s="227"/>
      <c r="E28" s="237"/>
      <c r="F28" s="211"/>
      <c r="G28" s="231"/>
    </row>
    <row r="29" spans="3:7" ht="13.5" thickBot="1">
      <c r="C29" s="13"/>
      <c r="D29" s="13"/>
      <c r="E29" s="16"/>
      <c r="F29" s="17"/>
      <c r="G29" s="14"/>
    </row>
    <row r="30" spans="2:7" ht="18" customHeight="1" thickBot="1">
      <c r="B30" s="243" t="s">
        <v>18</v>
      </c>
      <c r="C30" s="244"/>
      <c r="D30" s="244"/>
      <c r="E30" s="245"/>
      <c r="F30" s="13"/>
      <c r="G30" s="14"/>
    </row>
    <row r="31" spans="2:7" ht="12.75">
      <c r="B31" s="50" t="s">
        <v>10</v>
      </c>
      <c r="C31" s="50" t="s">
        <v>19</v>
      </c>
      <c r="D31" s="66" t="s">
        <v>19</v>
      </c>
      <c r="E31" s="50" t="s">
        <v>11</v>
      </c>
      <c r="F31" s="13"/>
      <c r="G31" s="14"/>
    </row>
    <row r="32" spans="2:7" ht="12.75">
      <c r="B32" s="51" t="s">
        <v>12</v>
      </c>
      <c r="C32" s="57" t="s">
        <v>35</v>
      </c>
      <c r="D32" s="67" t="s">
        <v>13</v>
      </c>
      <c r="E32" s="57"/>
      <c r="F32" s="13"/>
      <c r="G32" s="14"/>
    </row>
    <row r="33" spans="2:7" ht="13.5" thickBot="1">
      <c r="B33" s="60"/>
      <c r="C33" s="60" t="str">
        <f>D6</f>
        <v>DÓLAR/DÓLAR</v>
      </c>
      <c r="D33" s="68" t="str">
        <f>D7</f>
        <v>Moneda Local/Moneda Local</v>
      </c>
      <c r="E33" s="60" t="s">
        <v>39</v>
      </c>
      <c r="F33" s="13"/>
      <c r="G33" s="14"/>
    </row>
    <row r="34" spans="2:7" ht="12.75">
      <c r="B34" s="81"/>
      <c r="C34" s="61"/>
      <c r="D34" s="69"/>
      <c r="E34" s="76">
        <f>IF(C34=0,"",ROUND((D34/C34),4))</f>
      </c>
      <c r="F34" s="13"/>
      <c r="G34" s="14"/>
    </row>
    <row r="35" spans="2:7" ht="12.75">
      <c r="B35" s="82"/>
      <c r="C35" s="58"/>
      <c r="D35" s="70"/>
      <c r="E35" s="77">
        <f>IF(C35=0,"",ROUND((D35/C35),4))</f>
      </c>
      <c r="F35" s="13"/>
      <c r="G35" s="14"/>
    </row>
    <row r="36" spans="2:7" ht="12.75">
      <c r="B36" s="82"/>
      <c r="C36" s="58"/>
      <c r="D36" s="70"/>
      <c r="E36" s="77">
        <f aca="true" t="shared" si="1" ref="E36:E42">IF(C36=0,"",ROUND((D36/C36),4))</f>
      </c>
      <c r="F36" s="13"/>
      <c r="G36" s="14"/>
    </row>
    <row r="37" spans="2:7" ht="12.75">
      <c r="B37" s="82"/>
      <c r="C37" s="58"/>
      <c r="D37" s="70"/>
      <c r="E37" s="77">
        <f t="shared" si="1"/>
      </c>
      <c r="F37" s="13"/>
      <c r="G37" s="14"/>
    </row>
    <row r="38" spans="2:7" ht="12.75">
      <c r="B38" s="82"/>
      <c r="C38" s="58"/>
      <c r="D38" s="70"/>
      <c r="E38" s="77">
        <f t="shared" si="1"/>
      </c>
      <c r="F38" s="13"/>
      <c r="G38" s="14"/>
    </row>
    <row r="39" spans="2:7" ht="12.75">
      <c r="B39" s="82"/>
      <c r="C39" s="58"/>
      <c r="D39" s="70"/>
      <c r="E39" s="77">
        <f t="shared" si="1"/>
      </c>
      <c r="F39" s="13"/>
      <c r="G39" s="14"/>
    </row>
    <row r="40" spans="2:7" ht="12.75">
      <c r="B40" s="82"/>
      <c r="C40" s="58"/>
      <c r="D40" s="70"/>
      <c r="E40" s="77">
        <f t="shared" si="1"/>
      </c>
      <c r="F40" s="13"/>
      <c r="G40" s="14"/>
    </row>
    <row r="41" spans="2:7" ht="12.75">
      <c r="B41" s="82"/>
      <c r="C41" s="58"/>
      <c r="D41" s="70"/>
      <c r="E41" s="77">
        <f t="shared" si="1"/>
      </c>
      <c r="F41" s="13"/>
      <c r="G41" s="14"/>
    </row>
    <row r="42" spans="2:7" ht="12.75">
      <c r="B42" s="82"/>
      <c r="C42" s="58"/>
      <c r="D42" s="70"/>
      <c r="E42" s="77">
        <f t="shared" si="1"/>
      </c>
      <c r="F42" s="13"/>
      <c r="G42" s="14"/>
    </row>
    <row r="43" spans="2:7" ht="12.75">
      <c r="B43" s="82"/>
      <c r="C43" s="58"/>
      <c r="D43" s="70"/>
      <c r="E43" s="77">
        <f>IF(C43=0,"",ROUND((D43/C43),4))</f>
      </c>
      <c r="F43" s="13"/>
      <c r="G43" s="14"/>
    </row>
    <row r="44" spans="2:7" ht="13.5" thickBot="1">
      <c r="B44" s="83"/>
      <c r="C44" s="62"/>
      <c r="D44" s="71"/>
      <c r="E44" s="78">
        <f>IF(C44=0,"",ROUND((D44/C44),4))</f>
      </c>
      <c r="F44" s="13"/>
      <c r="G44" s="14"/>
    </row>
    <row r="45" spans="2:7" ht="12.75">
      <c r="B45" s="232" t="s">
        <v>45</v>
      </c>
      <c r="C45" s="72">
        <f>SUM(C34:C44)</f>
        <v>0</v>
      </c>
      <c r="D45" s="72">
        <f>SUM(D34:D44)</f>
        <v>0</v>
      </c>
      <c r="E45" s="232" t="s">
        <v>22</v>
      </c>
      <c r="F45" s="210">
        <f>IF(D45=0,"",D45/C45)</f>
      </c>
      <c r="G45" s="230" t="s">
        <v>41</v>
      </c>
    </row>
    <row r="46" spans="2:7" ht="13.5" thickBot="1">
      <c r="B46" s="233"/>
      <c r="C46" s="73" t="s">
        <v>20</v>
      </c>
      <c r="D46" s="73" t="s">
        <v>21</v>
      </c>
      <c r="E46" s="233"/>
      <c r="F46" s="211"/>
      <c r="G46" s="231"/>
    </row>
    <row r="47" spans="2:7" s="13" customFormat="1" ht="13.5" thickBot="1">
      <c r="B47" s="234" t="s">
        <v>42</v>
      </c>
      <c r="C47" s="235"/>
      <c r="D47" s="74" t="str">
        <f>D7</f>
        <v>Moneda Local/Moneda Local</v>
      </c>
      <c r="E47" s="64" t="str">
        <f>D6</f>
        <v>DÓLAR/DÓLAR</v>
      </c>
      <c r="F47" s="7"/>
      <c r="G47" s="7"/>
    </row>
    <row r="48" s="13" customFormat="1" ht="13.5" thickBot="1"/>
    <row r="49" spans="2:5" ht="16.5" customHeight="1" thickBot="1">
      <c r="B49" s="234" t="s">
        <v>42</v>
      </c>
      <c r="C49" s="235"/>
      <c r="D49" s="74" t="s">
        <v>46</v>
      </c>
      <c r="E49" s="75" t="str">
        <f>D7</f>
        <v>Moneda Local/Moneda Local</v>
      </c>
    </row>
    <row r="50" spans="2:7" ht="18.75" customHeight="1">
      <c r="B50" s="223" t="s">
        <v>43</v>
      </c>
      <c r="C50" s="224"/>
      <c r="D50" s="65" t="str">
        <f>D7</f>
        <v>Moneda Local/Moneda Local</v>
      </c>
      <c r="E50" s="232" t="s">
        <v>23</v>
      </c>
      <c r="F50" s="230" t="e">
        <f>ROUND((F26/F45),4)</f>
        <v>#VALUE!</v>
      </c>
      <c r="G50" s="230" t="s">
        <v>40</v>
      </c>
    </row>
    <row r="51" spans="2:7" ht="18.75" customHeight="1" thickBot="1">
      <c r="B51" s="225" t="s">
        <v>44</v>
      </c>
      <c r="C51" s="226"/>
      <c r="D51" s="227"/>
      <c r="E51" s="233"/>
      <c r="F51" s="231"/>
      <c r="G51" s="231"/>
    </row>
    <row r="52" spans="4:6" ht="13.5" customHeight="1">
      <c r="D52" s="13"/>
      <c r="E52" s="17"/>
      <c r="F52" s="17"/>
    </row>
    <row r="53" ht="12.75">
      <c r="G53" s="14"/>
    </row>
    <row r="54" spans="2:7" ht="12.75">
      <c r="B54" s="14"/>
      <c r="C54" s="14"/>
      <c r="D54" s="14"/>
      <c r="E54" s="14"/>
      <c r="F54" s="14"/>
      <c r="G54" s="14"/>
    </row>
  </sheetData>
  <sheetProtection/>
  <mergeCells count="27">
    <mergeCell ref="G50:G51"/>
    <mergeCell ref="E50:E51"/>
    <mergeCell ref="E45:E46"/>
    <mergeCell ref="E10:E11"/>
    <mergeCell ref="B30:E30"/>
    <mergeCell ref="G26:G28"/>
    <mergeCell ref="G45:G46"/>
    <mergeCell ref="B27:D28"/>
    <mergeCell ref="B26:C26"/>
    <mergeCell ref="B49:C49"/>
    <mergeCell ref="B50:C50"/>
    <mergeCell ref="B51:D51"/>
    <mergeCell ref="B7:C7"/>
    <mergeCell ref="F50:F51"/>
    <mergeCell ref="B45:B46"/>
    <mergeCell ref="B47:C47"/>
    <mergeCell ref="F26:F28"/>
    <mergeCell ref="E27:E28"/>
    <mergeCell ref="D7:F7"/>
    <mergeCell ref="B24:B25"/>
    <mergeCell ref="B9:E9"/>
    <mergeCell ref="C2:G3"/>
    <mergeCell ref="F45:F46"/>
    <mergeCell ref="C1:G1"/>
    <mergeCell ref="B6:C6"/>
    <mergeCell ref="D6:F6"/>
    <mergeCell ref="B5:F5"/>
  </mergeCells>
  <printOptions/>
  <pageMargins left="0.78" right="0.3" top="1" bottom="0.5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PageLayoutView="0" workbookViewId="0" topLeftCell="A4">
      <selection activeCell="G52" sqref="G52"/>
    </sheetView>
  </sheetViews>
  <sheetFormatPr defaultColWidth="11.421875" defaultRowHeight="12.75"/>
  <cols>
    <col min="1" max="1" width="6.28125" style="1" customWidth="1"/>
    <col min="2" max="2" width="36.57421875" style="22" customWidth="1"/>
    <col min="3" max="3" width="28.140625" style="22" customWidth="1"/>
    <col min="4" max="5" width="12.7109375" style="3" customWidth="1"/>
    <col min="6" max="6" width="12.7109375" style="21" customWidth="1"/>
    <col min="7" max="7" width="21.140625" style="4" customWidth="1"/>
    <col min="8" max="8" width="47.57421875" style="1" customWidth="1"/>
    <col min="9" max="16384" width="11.421875" style="1" customWidth="1"/>
  </cols>
  <sheetData>
    <row r="1" spans="1:8" ht="33" customHeight="1">
      <c r="A1" s="130"/>
      <c r="B1" s="261" t="s">
        <v>72</v>
      </c>
      <c r="C1" s="262"/>
      <c r="D1" s="262"/>
      <c r="E1" s="262"/>
      <c r="F1" s="262"/>
      <c r="G1" s="262"/>
      <c r="H1" s="263"/>
    </row>
    <row r="2" spans="2:8" ht="27.75" customHeight="1" thickBot="1">
      <c r="B2" s="270" t="s">
        <v>73</v>
      </c>
      <c r="C2" s="271"/>
      <c r="D2" s="271"/>
      <c r="E2" s="271"/>
      <c r="F2" s="271"/>
      <c r="G2" s="177"/>
      <c r="H2" s="178"/>
    </row>
    <row r="3" spans="1:8" ht="25.5">
      <c r="A3" s="141" t="s">
        <v>74</v>
      </c>
      <c r="B3" s="139" t="s">
        <v>75</v>
      </c>
      <c r="C3" s="264"/>
      <c r="D3" s="265"/>
      <c r="E3" s="265"/>
      <c r="F3" s="265"/>
      <c r="G3" s="265"/>
      <c r="H3" s="266"/>
    </row>
    <row r="4" spans="1:8" ht="13.5" thickBot="1">
      <c r="A4" s="142"/>
      <c r="B4" s="140" t="s">
        <v>76</v>
      </c>
      <c r="C4" s="267"/>
      <c r="D4" s="268"/>
      <c r="E4" s="268"/>
      <c r="F4" s="268"/>
      <c r="G4" s="268"/>
      <c r="H4" s="269"/>
    </row>
    <row r="5" spans="1:8" ht="14.25" customHeight="1">
      <c r="A5" s="255" t="s">
        <v>0</v>
      </c>
      <c r="B5" s="255" t="s">
        <v>77</v>
      </c>
      <c r="C5" s="255" t="s">
        <v>78</v>
      </c>
      <c r="D5" s="258" t="s">
        <v>79</v>
      </c>
      <c r="E5" s="259"/>
      <c r="F5" s="259"/>
      <c r="G5" s="260"/>
      <c r="H5" s="255" t="s">
        <v>1</v>
      </c>
    </row>
    <row r="6" spans="1:8" ht="15.75" customHeight="1">
      <c r="A6" s="256"/>
      <c r="B6" s="256"/>
      <c r="C6" s="256"/>
      <c r="D6" s="131" t="s">
        <v>2</v>
      </c>
      <c r="E6" s="2" t="s">
        <v>3</v>
      </c>
      <c r="F6" s="20" t="s">
        <v>30</v>
      </c>
      <c r="G6" s="132" t="s">
        <v>4</v>
      </c>
      <c r="H6" s="256"/>
    </row>
    <row r="7" spans="1:8" ht="13.5" thickBot="1">
      <c r="A7" s="257"/>
      <c r="B7" s="257"/>
      <c r="C7" s="257"/>
      <c r="D7" s="133" t="s">
        <v>5</v>
      </c>
      <c r="E7" s="134" t="s">
        <v>6</v>
      </c>
      <c r="F7" s="135" t="s">
        <v>48</v>
      </c>
      <c r="G7" s="136" t="s">
        <v>7</v>
      </c>
      <c r="H7" s="257"/>
    </row>
    <row r="8" ht="17.25" customHeight="1"/>
    <row r="10" spans="1:8" ht="23.25" customHeight="1">
      <c r="A10" s="250" t="s">
        <v>80</v>
      </c>
      <c r="B10" s="251"/>
      <c r="C10" s="252"/>
      <c r="D10" s="5">
        <f>SUM(D11:D22)</f>
        <v>0</v>
      </c>
      <c r="E10" s="5">
        <f>SUM(E11:E22)</f>
        <v>0</v>
      </c>
      <c r="F10" s="5"/>
      <c r="G10" s="5">
        <f>SUM(G11:G22)</f>
        <v>0</v>
      </c>
      <c r="H10" s="29"/>
    </row>
    <row r="11" spans="1:8" s="29" customFormat="1" ht="12">
      <c r="A11" s="24"/>
      <c r="B11" s="25"/>
      <c r="C11" s="25"/>
      <c r="D11" s="26"/>
      <c r="E11" s="26"/>
      <c r="F11" s="27"/>
      <c r="G11" s="28"/>
      <c r="H11" s="84"/>
    </row>
    <row r="12" spans="1:8" s="29" customFormat="1" ht="12">
      <c r="A12" s="24"/>
      <c r="B12" s="25"/>
      <c r="C12" s="25"/>
      <c r="D12" s="26"/>
      <c r="E12" s="26"/>
      <c r="F12" s="27"/>
      <c r="G12" s="28"/>
      <c r="H12" s="84"/>
    </row>
    <row r="13" spans="1:8" s="29" customFormat="1" ht="12">
      <c r="A13" s="24"/>
      <c r="B13" s="25"/>
      <c r="C13" s="25"/>
      <c r="D13" s="26"/>
      <c r="E13" s="26"/>
      <c r="F13" s="27"/>
      <c r="G13" s="28"/>
      <c r="H13" s="84"/>
    </row>
    <row r="14" spans="1:8" s="29" customFormat="1" ht="12">
      <c r="A14" s="24"/>
      <c r="B14" s="25"/>
      <c r="C14" s="25"/>
      <c r="D14" s="26"/>
      <c r="E14" s="26"/>
      <c r="F14" s="27"/>
      <c r="G14" s="28"/>
      <c r="H14" s="84"/>
    </row>
    <row r="15" spans="1:8" s="29" customFormat="1" ht="12">
      <c r="A15" s="24"/>
      <c r="B15" s="25"/>
      <c r="C15" s="25"/>
      <c r="D15" s="26"/>
      <c r="E15" s="26"/>
      <c r="F15" s="27"/>
      <c r="G15" s="28"/>
      <c r="H15" s="84"/>
    </row>
    <row r="16" spans="1:8" s="29" customFormat="1" ht="12">
      <c r="A16" s="24"/>
      <c r="B16" s="25"/>
      <c r="C16" s="25"/>
      <c r="D16" s="26"/>
      <c r="E16" s="26"/>
      <c r="F16" s="27"/>
      <c r="G16" s="28"/>
      <c r="H16" s="84"/>
    </row>
    <row r="17" spans="1:8" s="29" customFormat="1" ht="12">
      <c r="A17" s="24"/>
      <c r="B17" s="25"/>
      <c r="C17" s="25"/>
      <c r="D17" s="26"/>
      <c r="E17" s="26"/>
      <c r="F17" s="27"/>
      <c r="G17" s="28"/>
      <c r="H17" s="84"/>
    </row>
    <row r="18" spans="1:8" s="29" customFormat="1" ht="12">
      <c r="A18" s="24"/>
      <c r="B18" s="25"/>
      <c r="C18" s="25"/>
      <c r="D18" s="26"/>
      <c r="E18" s="26"/>
      <c r="F18" s="27"/>
      <c r="G18" s="28"/>
      <c r="H18" s="84"/>
    </row>
    <row r="19" spans="1:8" s="29" customFormat="1" ht="12">
      <c r="A19" s="24"/>
      <c r="B19" s="25"/>
      <c r="C19" s="25"/>
      <c r="D19" s="26"/>
      <c r="E19" s="26"/>
      <c r="F19" s="27"/>
      <c r="G19" s="28"/>
      <c r="H19" s="84"/>
    </row>
    <row r="20" spans="1:8" s="29" customFormat="1" ht="12">
      <c r="A20" s="24"/>
      <c r="B20" s="25"/>
      <c r="C20" s="25"/>
      <c r="D20" s="26"/>
      <c r="E20" s="26"/>
      <c r="F20" s="27"/>
      <c r="G20" s="28"/>
      <c r="H20" s="84"/>
    </row>
    <row r="21" spans="1:8" s="29" customFormat="1" ht="12">
      <c r="A21" s="24"/>
      <c r="B21" s="25"/>
      <c r="C21" s="25"/>
      <c r="D21" s="26"/>
      <c r="E21" s="26"/>
      <c r="F21" s="27"/>
      <c r="G21" s="28"/>
      <c r="H21" s="84"/>
    </row>
    <row r="22" spans="1:8" s="29" customFormat="1" ht="12">
      <c r="A22" s="24"/>
      <c r="B22" s="25"/>
      <c r="C22" s="25"/>
      <c r="D22" s="26"/>
      <c r="E22" s="26"/>
      <c r="F22" s="27"/>
      <c r="G22" s="28"/>
      <c r="H22" s="84"/>
    </row>
    <row r="24" spans="1:8" ht="16.5" customHeight="1">
      <c r="A24" s="250" t="s">
        <v>81</v>
      </c>
      <c r="B24" s="251"/>
      <c r="C24" s="252"/>
      <c r="D24" s="5">
        <f>SUM(D25:D36)</f>
        <v>0</v>
      </c>
      <c r="E24" s="5">
        <f>SUM(E25:E36)</f>
        <v>0</v>
      </c>
      <c r="F24" s="5"/>
      <c r="G24" s="5">
        <f>SUM(G25:G36)</f>
        <v>0</v>
      </c>
      <c r="H24" s="29"/>
    </row>
    <row r="25" spans="1:8" s="29" customFormat="1" ht="12">
      <c r="A25" s="24"/>
      <c r="B25" s="25"/>
      <c r="C25" s="25"/>
      <c r="D25" s="26"/>
      <c r="E25" s="26"/>
      <c r="F25" s="27"/>
      <c r="G25" s="28"/>
      <c r="H25" s="84"/>
    </row>
    <row r="26" spans="1:8" s="29" customFormat="1" ht="12">
      <c r="A26" s="24"/>
      <c r="B26" s="25"/>
      <c r="C26" s="25"/>
      <c r="D26" s="26"/>
      <c r="E26" s="26"/>
      <c r="F26" s="27"/>
      <c r="G26" s="28"/>
      <c r="H26" s="84"/>
    </row>
    <row r="27" spans="1:8" s="29" customFormat="1" ht="12">
      <c r="A27" s="24"/>
      <c r="B27" s="25"/>
      <c r="C27" s="25"/>
      <c r="D27" s="26"/>
      <c r="E27" s="26"/>
      <c r="F27" s="27"/>
      <c r="G27" s="28"/>
      <c r="H27" s="84"/>
    </row>
    <row r="28" spans="1:8" s="29" customFormat="1" ht="12">
      <c r="A28" s="24"/>
      <c r="B28" s="25"/>
      <c r="C28" s="25"/>
      <c r="D28" s="26"/>
      <c r="E28" s="26"/>
      <c r="F28" s="27"/>
      <c r="G28" s="28"/>
      <c r="H28" s="84"/>
    </row>
    <row r="29" spans="1:8" s="29" customFormat="1" ht="12">
      <c r="A29" s="24"/>
      <c r="B29" s="25"/>
      <c r="C29" s="25"/>
      <c r="D29" s="26"/>
      <c r="E29" s="26"/>
      <c r="F29" s="27"/>
      <c r="G29" s="28"/>
      <c r="H29" s="84"/>
    </row>
    <row r="30" spans="1:8" s="29" customFormat="1" ht="12">
      <c r="A30" s="24"/>
      <c r="B30" s="25"/>
      <c r="C30" s="25"/>
      <c r="D30" s="26"/>
      <c r="E30" s="26"/>
      <c r="F30" s="27"/>
      <c r="G30" s="28"/>
      <c r="H30" s="84"/>
    </row>
    <row r="31" spans="1:8" s="29" customFormat="1" ht="12">
      <c r="A31" s="24"/>
      <c r="B31" s="25"/>
      <c r="C31" s="25"/>
      <c r="D31" s="26"/>
      <c r="E31" s="26"/>
      <c r="F31" s="27"/>
      <c r="G31" s="28"/>
      <c r="H31" s="84"/>
    </row>
    <row r="32" spans="1:8" s="29" customFormat="1" ht="12">
      <c r="A32" s="24"/>
      <c r="B32" s="25"/>
      <c r="C32" s="25"/>
      <c r="D32" s="26"/>
      <c r="E32" s="26"/>
      <c r="F32" s="27"/>
      <c r="G32" s="28"/>
      <c r="H32" s="84"/>
    </row>
    <row r="33" spans="1:8" s="29" customFormat="1" ht="12">
      <c r="A33" s="24"/>
      <c r="B33" s="25"/>
      <c r="C33" s="25"/>
      <c r="D33" s="26"/>
      <c r="E33" s="26"/>
      <c r="F33" s="27"/>
      <c r="G33" s="28"/>
      <c r="H33" s="84"/>
    </row>
    <row r="34" spans="1:8" s="29" customFormat="1" ht="12">
      <c r="A34" s="24"/>
      <c r="B34" s="25"/>
      <c r="C34" s="25"/>
      <c r="D34" s="26"/>
      <c r="E34" s="26"/>
      <c r="F34" s="27"/>
      <c r="G34" s="28"/>
      <c r="H34" s="84"/>
    </row>
    <row r="35" spans="1:8" s="29" customFormat="1" ht="12">
      <c r="A35" s="24"/>
      <c r="B35" s="25"/>
      <c r="C35" s="25"/>
      <c r="D35" s="26"/>
      <c r="E35" s="26"/>
      <c r="F35" s="27"/>
      <c r="G35" s="28"/>
      <c r="H35" s="84"/>
    </row>
    <row r="36" spans="1:8" s="29" customFormat="1" ht="12">
      <c r="A36" s="24"/>
      <c r="B36" s="25"/>
      <c r="C36" s="25"/>
      <c r="D36" s="26"/>
      <c r="E36" s="26"/>
      <c r="F36" s="27"/>
      <c r="G36" s="28"/>
      <c r="H36" s="84"/>
    </row>
    <row r="38" spans="1:8" ht="16.5" customHeight="1">
      <c r="A38" s="250" t="s">
        <v>82</v>
      </c>
      <c r="B38" s="251"/>
      <c r="C38" s="252"/>
      <c r="D38" s="5">
        <f>SUM(D39:D50)</f>
        <v>0</v>
      </c>
      <c r="E38" s="5">
        <f>SUM(E39:E50)</f>
        <v>0</v>
      </c>
      <c r="F38" s="5"/>
      <c r="G38" s="5">
        <f>SUM(G39:G50)</f>
        <v>0</v>
      </c>
      <c r="H38" s="29"/>
    </row>
    <row r="39" spans="1:8" s="29" customFormat="1" ht="12">
      <c r="A39" s="24"/>
      <c r="B39" s="25"/>
      <c r="C39" s="25"/>
      <c r="D39" s="26"/>
      <c r="E39" s="26"/>
      <c r="F39" s="27"/>
      <c r="G39" s="28"/>
      <c r="H39" s="84"/>
    </row>
    <row r="40" spans="1:8" s="29" customFormat="1" ht="12">
      <c r="A40" s="24"/>
      <c r="B40" s="25"/>
      <c r="C40" s="25"/>
      <c r="D40" s="26"/>
      <c r="E40" s="26"/>
      <c r="F40" s="27"/>
      <c r="G40" s="28"/>
      <c r="H40" s="84"/>
    </row>
    <row r="41" spans="1:8" s="29" customFormat="1" ht="12">
      <c r="A41" s="24"/>
      <c r="B41" s="25"/>
      <c r="C41" s="25"/>
      <c r="D41" s="26"/>
      <c r="E41" s="26"/>
      <c r="F41" s="27"/>
      <c r="G41" s="28"/>
      <c r="H41" s="84"/>
    </row>
    <row r="42" spans="1:8" s="29" customFormat="1" ht="12">
      <c r="A42" s="24"/>
      <c r="B42" s="25"/>
      <c r="C42" s="25"/>
      <c r="D42" s="26"/>
      <c r="E42" s="26"/>
      <c r="F42" s="27"/>
      <c r="G42" s="28"/>
      <c r="H42" s="84"/>
    </row>
    <row r="43" spans="1:8" s="29" customFormat="1" ht="12">
      <c r="A43" s="24"/>
      <c r="B43" s="25"/>
      <c r="C43" s="25"/>
      <c r="D43" s="26"/>
      <c r="E43" s="26"/>
      <c r="F43" s="27"/>
      <c r="G43" s="28"/>
      <c r="H43" s="84"/>
    </row>
    <row r="44" spans="1:8" s="29" customFormat="1" ht="12">
      <c r="A44" s="24"/>
      <c r="B44" s="25"/>
      <c r="C44" s="25"/>
      <c r="D44" s="26"/>
      <c r="E44" s="26"/>
      <c r="F44" s="27"/>
      <c r="G44" s="28"/>
      <c r="H44" s="84"/>
    </row>
    <row r="45" spans="1:8" s="29" customFormat="1" ht="12">
      <c r="A45" s="24"/>
      <c r="B45" s="25"/>
      <c r="C45" s="25"/>
      <c r="D45" s="26"/>
      <c r="E45" s="26"/>
      <c r="F45" s="27"/>
      <c r="G45" s="28"/>
      <c r="H45" s="84"/>
    </row>
    <row r="46" spans="1:8" s="29" customFormat="1" ht="12">
      <c r="A46" s="24"/>
      <c r="B46" s="25"/>
      <c r="C46" s="25"/>
      <c r="D46" s="26"/>
      <c r="E46" s="26"/>
      <c r="F46" s="27"/>
      <c r="G46" s="28"/>
      <c r="H46" s="84"/>
    </row>
    <row r="47" spans="1:8" s="29" customFormat="1" ht="12">
      <c r="A47" s="24"/>
      <c r="B47" s="25"/>
      <c r="C47" s="25"/>
      <c r="D47" s="26"/>
      <c r="E47" s="26"/>
      <c r="F47" s="27"/>
      <c r="G47" s="28"/>
      <c r="H47" s="84"/>
    </row>
    <row r="48" spans="1:8" s="29" customFormat="1" ht="12">
      <c r="A48" s="24"/>
      <c r="B48" s="25"/>
      <c r="C48" s="25"/>
      <c r="D48" s="26"/>
      <c r="E48" s="26"/>
      <c r="F48" s="27"/>
      <c r="G48" s="28"/>
      <c r="H48" s="84"/>
    </row>
    <row r="49" spans="1:8" s="29" customFormat="1" ht="12">
      <c r="A49" s="24"/>
      <c r="B49" s="25"/>
      <c r="C49" s="25"/>
      <c r="D49" s="26"/>
      <c r="E49" s="26"/>
      <c r="F49" s="27"/>
      <c r="G49" s="28"/>
      <c r="H49" s="84"/>
    </row>
    <row r="50" spans="1:8" s="29" customFormat="1" ht="12">
      <c r="A50" s="24"/>
      <c r="B50" s="25"/>
      <c r="C50" s="25"/>
      <c r="D50" s="26"/>
      <c r="E50" s="26"/>
      <c r="F50" s="27"/>
      <c r="G50" s="28"/>
      <c r="H50" s="84"/>
    </row>
    <row r="51" spans="1:8" s="29" customFormat="1" ht="12">
      <c r="A51" s="162"/>
      <c r="B51" s="163"/>
      <c r="C51" s="163"/>
      <c r="D51" s="164"/>
      <c r="E51" s="164"/>
      <c r="F51" s="165"/>
      <c r="G51" s="166"/>
      <c r="H51" s="162"/>
    </row>
    <row r="52" spans="1:8" s="29" customFormat="1" ht="12.75" customHeight="1">
      <c r="A52" s="250" t="s">
        <v>120</v>
      </c>
      <c r="B52" s="251"/>
      <c r="C52" s="252"/>
      <c r="D52" s="5">
        <f>SUM(D53:D61)</f>
        <v>0</v>
      </c>
      <c r="E52" s="5">
        <f>SUM(E53:E61)</f>
        <v>0</v>
      </c>
      <c r="F52" s="5"/>
      <c r="G52" s="5">
        <f>SUM(G53:G61)</f>
        <v>0</v>
      </c>
      <c r="H52" s="162"/>
    </row>
    <row r="53" spans="1:8" s="29" customFormat="1" ht="12">
      <c r="A53" s="24"/>
      <c r="B53" s="25"/>
      <c r="C53" s="25"/>
      <c r="D53" s="26"/>
      <c r="E53" s="26"/>
      <c r="F53" s="27"/>
      <c r="G53" s="28"/>
      <c r="H53" s="162"/>
    </row>
    <row r="54" spans="1:8" s="29" customFormat="1" ht="12">
      <c r="A54" s="24"/>
      <c r="B54" s="25"/>
      <c r="C54" s="25"/>
      <c r="D54" s="26"/>
      <c r="E54" s="26"/>
      <c r="F54" s="27"/>
      <c r="G54" s="28"/>
      <c r="H54" s="162"/>
    </row>
    <row r="55" spans="1:8" s="29" customFormat="1" ht="12">
      <c r="A55" s="24"/>
      <c r="B55" s="25"/>
      <c r="C55" s="25"/>
      <c r="D55" s="26"/>
      <c r="E55" s="26"/>
      <c r="F55" s="27"/>
      <c r="G55" s="28"/>
      <c r="H55" s="162"/>
    </row>
    <row r="56" spans="1:8" s="29" customFormat="1" ht="12">
      <c r="A56" s="24"/>
      <c r="B56" s="25"/>
      <c r="C56" s="25"/>
      <c r="D56" s="26"/>
      <c r="E56" s="26"/>
      <c r="F56" s="27"/>
      <c r="G56" s="28"/>
      <c r="H56" s="162"/>
    </row>
    <row r="57" spans="1:8" s="29" customFormat="1" ht="12">
      <c r="A57" s="24"/>
      <c r="B57" s="25"/>
      <c r="C57" s="25"/>
      <c r="D57" s="26"/>
      <c r="E57" s="26"/>
      <c r="F57" s="27"/>
      <c r="G57" s="28"/>
      <c r="H57" s="162"/>
    </row>
    <row r="58" spans="1:8" s="29" customFormat="1" ht="12">
      <c r="A58" s="24"/>
      <c r="B58" s="25"/>
      <c r="C58" s="25"/>
      <c r="D58" s="26"/>
      <c r="E58" s="26"/>
      <c r="F58" s="27"/>
      <c r="G58" s="28"/>
      <c r="H58" s="162"/>
    </row>
    <row r="59" spans="1:8" s="29" customFormat="1" ht="12">
      <c r="A59" s="24"/>
      <c r="B59" s="25"/>
      <c r="C59" s="25"/>
      <c r="D59" s="26"/>
      <c r="E59" s="26"/>
      <c r="F59" s="27"/>
      <c r="G59" s="28"/>
      <c r="H59" s="162"/>
    </row>
    <row r="60" spans="1:8" s="29" customFormat="1" ht="12">
      <c r="A60" s="24"/>
      <c r="B60" s="25"/>
      <c r="C60" s="25"/>
      <c r="D60" s="26"/>
      <c r="E60" s="26"/>
      <c r="F60" s="27"/>
      <c r="G60" s="28"/>
      <c r="H60" s="162"/>
    </row>
    <row r="61" spans="1:8" s="29" customFormat="1" ht="12">
      <c r="A61" s="24"/>
      <c r="B61" s="25"/>
      <c r="C61" s="25"/>
      <c r="D61" s="26"/>
      <c r="E61" s="26"/>
      <c r="F61" s="27"/>
      <c r="G61" s="28"/>
      <c r="H61" s="162"/>
    </row>
    <row r="62" spans="1:8" s="29" customFormat="1" ht="12">
      <c r="A62" s="162"/>
      <c r="B62" s="163"/>
      <c r="C62" s="163"/>
      <c r="D62" s="164"/>
      <c r="E62" s="164"/>
      <c r="F62" s="165"/>
      <c r="G62" s="166"/>
      <c r="H62" s="162"/>
    </row>
    <row r="63" spans="1:8" s="29" customFormat="1" ht="12">
      <c r="A63" s="162"/>
      <c r="B63" s="163"/>
      <c r="C63" s="163"/>
      <c r="D63" s="164"/>
      <c r="E63" s="164"/>
      <c r="F63" s="165"/>
      <c r="G63" s="166"/>
      <c r="H63" s="162"/>
    </row>
    <row r="64" spans="1:8" ht="16.5" customHeight="1">
      <c r="A64" s="250" t="s">
        <v>83</v>
      </c>
      <c r="B64" s="251"/>
      <c r="C64" s="252"/>
      <c r="D64" s="5">
        <f>SUM(D65:D76)</f>
        <v>0</v>
      </c>
      <c r="E64" s="5">
        <f>SUM(E65:E76)</f>
        <v>0</v>
      </c>
      <c r="F64" s="5"/>
      <c r="G64" s="5">
        <f>SUM(G65:G76)</f>
        <v>0</v>
      </c>
      <c r="H64" s="29"/>
    </row>
    <row r="65" spans="1:8" s="29" customFormat="1" ht="12">
      <c r="A65" s="24"/>
      <c r="B65" s="25"/>
      <c r="C65" s="25"/>
      <c r="D65" s="26"/>
      <c r="E65" s="26"/>
      <c r="F65" s="27"/>
      <c r="G65" s="28"/>
      <c r="H65" s="84"/>
    </row>
    <row r="66" spans="1:8" s="29" customFormat="1" ht="12">
      <c r="A66" s="24"/>
      <c r="B66" s="25"/>
      <c r="C66" s="25"/>
      <c r="D66" s="26"/>
      <c r="E66" s="26"/>
      <c r="F66" s="27"/>
      <c r="G66" s="28"/>
      <c r="H66" s="84"/>
    </row>
    <row r="67" spans="1:8" s="29" customFormat="1" ht="12">
      <c r="A67" s="24"/>
      <c r="B67" s="25"/>
      <c r="C67" s="25"/>
      <c r="D67" s="26"/>
      <c r="E67" s="26"/>
      <c r="F67" s="27"/>
      <c r="G67" s="28"/>
      <c r="H67" s="84"/>
    </row>
    <row r="68" spans="1:8" s="29" customFormat="1" ht="12">
      <c r="A68" s="24"/>
      <c r="B68" s="25"/>
      <c r="C68" s="25"/>
      <c r="D68" s="26"/>
      <c r="E68" s="26"/>
      <c r="F68" s="27"/>
      <c r="G68" s="28"/>
      <c r="H68" s="84"/>
    </row>
    <row r="69" spans="1:8" s="29" customFormat="1" ht="12">
      <c r="A69" s="24"/>
      <c r="B69" s="25"/>
      <c r="C69" s="25"/>
      <c r="D69" s="26"/>
      <c r="E69" s="26"/>
      <c r="F69" s="27"/>
      <c r="G69" s="28"/>
      <c r="H69" s="84"/>
    </row>
    <row r="70" spans="1:8" s="29" customFormat="1" ht="12">
      <c r="A70" s="24"/>
      <c r="B70" s="25"/>
      <c r="C70" s="25"/>
      <c r="D70" s="26"/>
      <c r="E70" s="26"/>
      <c r="F70" s="27"/>
      <c r="G70" s="28"/>
      <c r="H70" s="84"/>
    </row>
    <row r="71" spans="1:8" s="29" customFormat="1" ht="12">
      <c r="A71" s="24"/>
      <c r="B71" s="25"/>
      <c r="C71" s="25"/>
      <c r="D71" s="26"/>
      <c r="E71" s="26"/>
      <c r="F71" s="27"/>
      <c r="G71" s="28"/>
      <c r="H71" s="84"/>
    </row>
    <row r="72" spans="1:8" s="29" customFormat="1" ht="12">
      <c r="A72" s="24"/>
      <c r="B72" s="25"/>
      <c r="C72" s="25"/>
      <c r="D72" s="26"/>
      <c r="E72" s="26"/>
      <c r="F72" s="27"/>
      <c r="G72" s="28"/>
      <c r="H72" s="84"/>
    </row>
    <row r="73" spans="1:8" s="29" customFormat="1" ht="12">
      <c r="A73" s="24"/>
      <c r="B73" s="25"/>
      <c r="C73" s="25"/>
      <c r="D73" s="26"/>
      <c r="E73" s="26"/>
      <c r="F73" s="27"/>
      <c r="G73" s="28"/>
      <c r="H73" s="84"/>
    </row>
    <row r="74" spans="1:8" s="29" customFormat="1" ht="12">
      <c r="A74" s="24"/>
      <c r="B74" s="25"/>
      <c r="C74" s="25"/>
      <c r="D74" s="26"/>
      <c r="E74" s="26"/>
      <c r="F74" s="27"/>
      <c r="G74" s="28"/>
      <c r="H74" s="84"/>
    </row>
    <row r="75" spans="1:8" s="29" customFormat="1" ht="12">
      <c r="A75" s="24"/>
      <c r="B75" s="25"/>
      <c r="C75" s="25"/>
      <c r="D75" s="26"/>
      <c r="E75" s="26"/>
      <c r="F75" s="27"/>
      <c r="G75" s="28"/>
      <c r="H75" s="84"/>
    </row>
    <row r="76" spans="1:8" s="29" customFormat="1" ht="12">
      <c r="A76" s="24"/>
      <c r="B76" s="25"/>
      <c r="C76" s="25"/>
      <c r="D76" s="26"/>
      <c r="E76" s="26"/>
      <c r="F76" s="27"/>
      <c r="G76" s="28"/>
      <c r="H76" s="84"/>
    </row>
    <row r="78" spans="1:8" ht="23.25" customHeight="1">
      <c r="A78" s="250" t="s">
        <v>84</v>
      </c>
      <c r="B78" s="251"/>
      <c r="C78" s="252"/>
      <c r="D78" s="5">
        <f>SUM(D79:D90)</f>
        <v>0</v>
      </c>
      <c r="E78" s="5">
        <f>SUM(E79:E90)</f>
        <v>0</v>
      </c>
      <c r="F78" s="5"/>
      <c r="G78" s="5">
        <f>SUM(G79:G90)</f>
        <v>0</v>
      </c>
      <c r="H78" s="29"/>
    </row>
    <row r="79" spans="1:8" s="29" customFormat="1" ht="12">
      <c r="A79" s="24"/>
      <c r="B79" s="25"/>
      <c r="C79" s="25"/>
      <c r="D79" s="26"/>
      <c r="E79" s="26"/>
      <c r="F79" s="27"/>
      <c r="G79" s="28"/>
      <c r="H79" s="84"/>
    </row>
    <row r="80" spans="1:8" s="29" customFormat="1" ht="12">
      <c r="A80" s="24"/>
      <c r="B80" s="25"/>
      <c r="C80" s="25"/>
      <c r="D80" s="26"/>
      <c r="E80" s="26"/>
      <c r="F80" s="27"/>
      <c r="G80" s="28"/>
      <c r="H80" s="84"/>
    </row>
    <row r="81" spans="1:8" s="29" customFormat="1" ht="12">
      <c r="A81" s="24"/>
      <c r="B81" s="25"/>
      <c r="C81" s="25"/>
      <c r="D81" s="26"/>
      <c r="E81" s="26"/>
      <c r="F81" s="27"/>
      <c r="G81" s="28"/>
      <c r="H81" s="84"/>
    </row>
    <row r="82" spans="1:8" s="29" customFormat="1" ht="12">
      <c r="A82" s="24"/>
      <c r="B82" s="25"/>
      <c r="C82" s="25"/>
      <c r="D82" s="26"/>
      <c r="E82" s="26"/>
      <c r="F82" s="27"/>
      <c r="G82" s="28"/>
      <c r="H82" s="84"/>
    </row>
    <row r="83" spans="1:8" s="29" customFormat="1" ht="12">
      <c r="A83" s="24"/>
      <c r="B83" s="25"/>
      <c r="C83" s="25"/>
      <c r="D83" s="26"/>
      <c r="E83" s="26"/>
      <c r="F83" s="27"/>
      <c r="G83" s="28"/>
      <c r="H83" s="84"/>
    </row>
    <row r="84" spans="1:8" s="29" customFormat="1" ht="12">
      <c r="A84" s="24"/>
      <c r="B84" s="25"/>
      <c r="C84" s="25"/>
      <c r="D84" s="26"/>
      <c r="E84" s="26"/>
      <c r="F84" s="27"/>
      <c r="G84" s="28"/>
      <c r="H84" s="84"/>
    </row>
    <row r="85" spans="1:8" s="29" customFormat="1" ht="12">
      <c r="A85" s="24"/>
      <c r="B85" s="25"/>
      <c r="C85" s="25"/>
      <c r="D85" s="26"/>
      <c r="E85" s="26"/>
      <c r="F85" s="27"/>
      <c r="G85" s="28"/>
      <c r="H85" s="84"/>
    </row>
    <row r="86" spans="1:8" s="29" customFormat="1" ht="12">
      <c r="A86" s="24"/>
      <c r="B86" s="25"/>
      <c r="C86" s="25"/>
      <c r="D86" s="26"/>
      <c r="E86" s="26"/>
      <c r="F86" s="27"/>
      <c r="G86" s="28"/>
      <c r="H86" s="84"/>
    </row>
    <row r="87" spans="1:8" s="29" customFormat="1" ht="12">
      <c r="A87" s="24"/>
      <c r="B87" s="25"/>
      <c r="C87" s="25"/>
      <c r="D87" s="26"/>
      <c r="E87" s="26"/>
      <c r="F87" s="27"/>
      <c r="G87" s="28"/>
      <c r="H87" s="84"/>
    </row>
    <row r="88" spans="1:8" s="29" customFormat="1" ht="12">
      <c r="A88" s="24"/>
      <c r="B88" s="25"/>
      <c r="C88" s="25"/>
      <c r="D88" s="26"/>
      <c r="E88" s="26"/>
      <c r="F88" s="27"/>
      <c r="G88" s="28"/>
      <c r="H88" s="84"/>
    </row>
    <row r="89" spans="1:8" s="29" customFormat="1" ht="12">
      <c r="A89" s="24"/>
      <c r="B89" s="25"/>
      <c r="C89" s="25"/>
      <c r="D89" s="26"/>
      <c r="E89" s="26"/>
      <c r="F89" s="27"/>
      <c r="G89" s="28"/>
      <c r="H89" s="84"/>
    </row>
    <row r="90" spans="1:8" s="29" customFormat="1" ht="12">
      <c r="A90" s="24"/>
      <c r="B90" s="25"/>
      <c r="C90" s="25"/>
      <c r="D90" s="26"/>
      <c r="E90" s="26"/>
      <c r="F90" s="27"/>
      <c r="G90" s="28"/>
      <c r="H90" s="84"/>
    </row>
    <row r="92" spans="1:8" ht="22.5" customHeight="1">
      <c r="A92" s="250" t="s">
        <v>85</v>
      </c>
      <c r="B92" s="251"/>
      <c r="C92" s="252"/>
      <c r="D92" s="5">
        <f>SUM(D93:D104)</f>
        <v>0</v>
      </c>
      <c r="E92" s="5">
        <f>SUM(E93:E104)</f>
        <v>0</v>
      </c>
      <c r="F92" s="5"/>
      <c r="G92" s="5">
        <f>SUM(G93:G104)</f>
        <v>0</v>
      </c>
      <c r="H92" s="29"/>
    </row>
    <row r="93" spans="1:8" s="29" customFormat="1" ht="12">
      <c r="A93" s="24"/>
      <c r="B93" s="25"/>
      <c r="C93" s="25"/>
      <c r="D93" s="26"/>
      <c r="E93" s="26"/>
      <c r="F93" s="27"/>
      <c r="G93" s="28"/>
      <c r="H93" s="84"/>
    </row>
    <row r="94" spans="1:8" s="29" customFormat="1" ht="12">
      <c r="A94" s="24"/>
      <c r="B94" s="25"/>
      <c r="C94" s="25"/>
      <c r="D94" s="26"/>
      <c r="E94" s="26"/>
      <c r="F94" s="27"/>
      <c r="G94" s="28"/>
      <c r="H94" s="84"/>
    </row>
    <row r="95" spans="1:8" s="29" customFormat="1" ht="12">
      <c r="A95" s="24"/>
      <c r="B95" s="25"/>
      <c r="C95" s="25"/>
      <c r="D95" s="26"/>
      <c r="E95" s="26"/>
      <c r="F95" s="27"/>
      <c r="G95" s="28"/>
      <c r="H95" s="84"/>
    </row>
    <row r="96" spans="1:8" s="29" customFormat="1" ht="12">
      <c r="A96" s="24"/>
      <c r="B96" s="25"/>
      <c r="C96" s="25"/>
      <c r="D96" s="26"/>
      <c r="E96" s="26"/>
      <c r="F96" s="27"/>
      <c r="G96" s="28"/>
      <c r="H96" s="84"/>
    </row>
    <row r="97" spans="1:8" s="29" customFormat="1" ht="12">
      <c r="A97" s="24"/>
      <c r="B97" s="25"/>
      <c r="C97" s="25"/>
      <c r="D97" s="26"/>
      <c r="E97" s="26"/>
      <c r="F97" s="27"/>
      <c r="G97" s="28"/>
      <c r="H97" s="84"/>
    </row>
    <row r="98" spans="1:8" s="29" customFormat="1" ht="12">
      <c r="A98" s="24"/>
      <c r="B98" s="25"/>
      <c r="C98" s="25"/>
      <c r="D98" s="26"/>
      <c r="E98" s="26"/>
      <c r="F98" s="27"/>
      <c r="G98" s="28"/>
      <c r="H98" s="84"/>
    </row>
    <row r="99" spans="1:8" s="29" customFormat="1" ht="12">
      <c r="A99" s="24"/>
      <c r="B99" s="25"/>
      <c r="C99" s="25"/>
      <c r="D99" s="26"/>
      <c r="E99" s="26"/>
      <c r="F99" s="27"/>
      <c r="G99" s="28"/>
      <c r="H99" s="84"/>
    </row>
    <row r="100" spans="1:8" s="29" customFormat="1" ht="12">
      <c r="A100" s="24"/>
      <c r="B100" s="25"/>
      <c r="C100" s="25"/>
      <c r="D100" s="26"/>
      <c r="E100" s="26"/>
      <c r="F100" s="27"/>
      <c r="G100" s="28"/>
      <c r="H100" s="84"/>
    </row>
    <row r="101" spans="1:8" s="29" customFormat="1" ht="12">
      <c r="A101" s="24"/>
      <c r="B101" s="25"/>
      <c r="C101" s="25"/>
      <c r="D101" s="26"/>
      <c r="E101" s="26"/>
      <c r="F101" s="27"/>
      <c r="G101" s="28"/>
      <c r="H101" s="84"/>
    </row>
    <row r="102" spans="1:8" s="29" customFormat="1" ht="12">
      <c r="A102" s="24"/>
      <c r="B102" s="25"/>
      <c r="C102" s="25"/>
      <c r="D102" s="26"/>
      <c r="E102" s="26"/>
      <c r="F102" s="27"/>
      <c r="G102" s="28"/>
      <c r="H102" s="84"/>
    </row>
    <row r="103" spans="1:8" s="29" customFormat="1" ht="12">
      <c r="A103" s="24"/>
      <c r="B103" s="25"/>
      <c r="C103" s="25"/>
      <c r="D103" s="26"/>
      <c r="E103" s="26"/>
      <c r="F103" s="27"/>
      <c r="G103" s="28"/>
      <c r="H103" s="84"/>
    </row>
    <row r="104" spans="1:8" s="29" customFormat="1" ht="12">
      <c r="A104" s="24"/>
      <c r="B104" s="25"/>
      <c r="C104" s="25"/>
      <c r="D104" s="26"/>
      <c r="E104" s="26"/>
      <c r="F104" s="27"/>
      <c r="G104" s="28"/>
      <c r="H104" s="84"/>
    </row>
    <row r="108" spans="1:7" ht="36" customHeight="1">
      <c r="A108" s="253" t="s">
        <v>86</v>
      </c>
      <c r="B108" s="254"/>
      <c r="C108" s="161"/>
      <c r="D108" s="5"/>
      <c r="E108" s="5"/>
      <c r="G108" s="5"/>
    </row>
  </sheetData>
  <sheetProtection/>
  <mergeCells count="17">
    <mergeCell ref="A52:C52"/>
    <mergeCell ref="A64:C64"/>
    <mergeCell ref="A78:C78"/>
    <mergeCell ref="A92:C92"/>
    <mergeCell ref="A24:C24"/>
    <mergeCell ref="B1:H1"/>
    <mergeCell ref="C3:H3"/>
    <mergeCell ref="C4:H4"/>
    <mergeCell ref="B2:F2"/>
    <mergeCell ref="A38:C38"/>
    <mergeCell ref="A108:B108"/>
    <mergeCell ref="H5:H7"/>
    <mergeCell ref="D5:G5"/>
    <mergeCell ref="B5:B7"/>
    <mergeCell ref="C5:C7"/>
    <mergeCell ref="A5:A7"/>
    <mergeCell ref="A10:C10"/>
  </mergeCells>
  <printOptions/>
  <pageMargins left="0.2362204724409449" right="0.17" top="0.32" bottom="0.34" header="0" footer="0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4"/>
  <sheetViews>
    <sheetView showGridLines="0" zoomScalePageLayoutView="0" workbookViewId="0" topLeftCell="A12">
      <selection activeCell="J12" sqref="J12"/>
    </sheetView>
  </sheetViews>
  <sheetFormatPr defaultColWidth="11.421875" defaultRowHeight="12.75"/>
  <cols>
    <col min="1" max="1" width="1.28515625" style="23" customWidth="1"/>
    <col min="2" max="2" width="32.00390625" style="23" customWidth="1"/>
    <col min="3" max="3" width="12.57421875" style="23" customWidth="1"/>
    <col min="4" max="4" width="5.7109375" style="46" customWidth="1"/>
    <col min="5" max="5" width="0.9921875" style="46" customWidth="1"/>
    <col min="6" max="6" width="11.7109375" style="23" customWidth="1"/>
    <col min="7" max="7" width="6.00390625" style="46" customWidth="1"/>
    <col min="8" max="8" width="13.8515625" style="23" customWidth="1"/>
    <col min="9" max="9" width="4.7109375" style="46" customWidth="1"/>
    <col min="10" max="10" width="13.7109375" style="23" customWidth="1"/>
    <col min="11" max="11" width="5.7109375" style="46" customWidth="1"/>
    <col min="12" max="12" width="11.7109375" style="23" customWidth="1"/>
    <col min="13" max="13" width="5.28125" style="46" customWidth="1"/>
    <col min="14" max="14" width="2.8515625" style="46" customWidth="1"/>
    <col min="15" max="15" width="13.140625" style="23" customWidth="1"/>
    <col min="16" max="16" width="4.140625" style="46" customWidth="1"/>
    <col min="17" max="16384" width="11.421875" style="23" customWidth="1"/>
  </cols>
  <sheetData>
    <row r="1" spans="2:16" ht="18.75" customHeight="1">
      <c r="B1" s="145"/>
      <c r="C1" s="294" t="s">
        <v>101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</row>
    <row r="2" spans="2:16" ht="21.75" customHeight="1">
      <c r="B2" s="146"/>
      <c r="C2" s="297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2:16" ht="18" customHeight="1" thickBot="1">
      <c r="B3" s="146" t="s">
        <v>8</v>
      </c>
      <c r="C3" s="274"/>
      <c r="D3" s="275"/>
      <c r="E3" s="275"/>
      <c r="F3" s="275"/>
      <c r="G3" s="275"/>
      <c r="H3" s="275"/>
      <c r="I3" s="275"/>
      <c r="J3" s="275"/>
      <c r="K3" s="275"/>
      <c r="L3" s="275"/>
      <c r="M3" s="276"/>
      <c r="N3" s="276"/>
      <c r="O3" s="276"/>
      <c r="P3" s="277"/>
    </row>
    <row r="4" spans="2:16" ht="18" customHeight="1" thickBot="1">
      <c r="B4" s="147" t="s">
        <v>100</v>
      </c>
      <c r="C4" s="291"/>
      <c r="D4" s="292"/>
      <c r="E4" s="292"/>
      <c r="F4" s="292"/>
      <c r="G4" s="292"/>
      <c r="H4" s="292"/>
      <c r="I4" s="292"/>
      <c r="J4" s="292"/>
      <c r="K4" s="292"/>
      <c r="L4" s="293"/>
      <c r="M4" s="287" t="s">
        <v>74</v>
      </c>
      <c r="N4" s="288"/>
      <c r="O4" s="289"/>
      <c r="P4" s="290"/>
    </row>
    <row r="5" spans="2:16" ht="18" customHeight="1" thickBot="1">
      <c r="B5" s="148" t="s">
        <v>76</v>
      </c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5"/>
      <c r="O5" s="285"/>
      <c r="P5" s="286"/>
    </row>
    <row r="6" spans="2:16" ht="8.25" customHeight="1" thickBot="1">
      <c r="B6" s="144"/>
      <c r="C6" s="143"/>
      <c r="D6" s="18"/>
      <c r="E6" s="18"/>
      <c r="F6" s="30"/>
      <c r="G6" s="38"/>
      <c r="H6" s="30"/>
      <c r="I6" s="38"/>
      <c r="J6" s="30"/>
      <c r="K6" s="38"/>
      <c r="L6" s="30"/>
      <c r="M6" s="38"/>
      <c r="N6" s="39"/>
      <c r="O6" s="30"/>
      <c r="P6" s="47"/>
    </row>
    <row r="7" spans="2:16" s="41" customFormat="1" ht="27.75" customHeight="1" thickBot="1">
      <c r="B7" s="278" t="s">
        <v>99</v>
      </c>
      <c r="C7" s="298" t="s">
        <v>113</v>
      </c>
      <c r="D7" s="105" t="s">
        <v>24</v>
      </c>
      <c r="E7" s="23"/>
      <c r="F7" s="280" t="s">
        <v>98</v>
      </c>
      <c r="G7" s="281"/>
      <c r="H7" s="281"/>
      <c r="I7" s="281"/>
      <c r="J7" s="281"/>
      <c r="K7" s="281"/>
      <c r="L7" s="281"/>
      <c r="M7" s="282"/>
      <c r="N7" s="40"/>
      <c r="O7" s="300" t="s">
        <v>118</v>
      </c>
      <c r="P7" s="272" t="s">
        <v>24</v>
      </c>
    </row>
    <row r="8" spans="2:16" s="41" customFormat="1" ht="45.75" thickBot="1">
      <c r="B8" s="279"/>
      <c r="C8" s="299"/>
      <c r="D8" s="118"/>
      <c r="E8" s="23"/>
      <c r="F8" s="107" t="s">
        <v>112</v>
      </c>
      <c r="G8" s="118" t="s">
        <v>24</v>
      </c>
      <c r="H8" s="107" t="s">
        <v>96</v>
      </c>
      <c r="I8" s="118" t="s">
        <v>24</v>
      </c>
      <c r="J8" s="107" t="s">
        <v>111</v>
      </c>
      <c r="K8" s="118" t="s">
        <v>24</v>
      </c>
      <c r="L8" s="113" t="s">
        <v>97</v>
      </c>
      <c r="M8" s="118" t="s">
        <v>24</v>
      </c>
      <c r="N8" s="40"/>
      <c r="O8" s="301"/>
      <c r="P8" s="273"/>
    </row>
    <row r="9" spans="2:16" s="42" customFormat="1" ht="26.25" customHeight="1" thickBot="1">
      <c r="B9" s="85" t="s">
        <v>117</v>
      </c>
      <c r="C9" s="86">
        <f>SUM(C10:C17)</f>
        <v>0</v>
      </c>
      <c r="D9" s="87">
        <f>SUM(D10:D17)</f>
        <v>0</v>
      </c>
      <c r="E9" s="23"/>
      <c r="F9" s="88">
        <f aca="true" t="shared" si="0" ref="F9:M9">SUM(F10:F17)</f>
        <v>0</v>
      </c>
      <c r="G9" s="87">
        <f t="shared" si="0"/>
        <v>0</v>
      </c>
      <c r="H9" s="88">
        <f t="shared" si="0"/>
        <v>0</v>
      </c>
      <c r="I9" s="87">
        <f t="shared" si="0"/>
        <v>0</v>
      </c>
      <c r="J9" s="88">
        <f t="shared" si="0"/>
        <v>0</v>
      </c>
      <c r="K9" s="87">
        <f t="shared" si="0"/>
        <v>0</v>
      </c>
      <c r="L9" s="110">
        <f t="shared" si="0"/>
        <v>0</v>
      </c>
      <c r="M9" s="87">
        <f t="shared" si="0"/>
        <v>0</v>
      </c>
      <c r="N9" s="40"/>
      <c r="O9" s="88">
        <f>SUM(O10:O17)</f>
        <v>0</v>
      </c>
      <c r="P9" s="87">
        <f>SUM(P10:P17)</f>
        <v>0</v>
      </c>
    </row>
    <row r="10" spans="2:16" ht="30" customHeight="1">
      <c r="B10" s="116" t="s">
        <v>87</v>
      </c>
      <c r="C10" s="43"/>
      <c r="D10" s="172">
        <f aca="true" t="shared" si="1" ref="D10:D16">IF(C10=0,"",C10*100/$C$22)</f>
      </c>
      <c r="E10" s="23"/>
      <c r="F10" s="327"/>
      <c r="G10" s="172">
        <f aca="true" t="shared" si="2" ref="G10:G16">IF(F10=0,"",F10*100/$L$22)</f>
      </c>
      <c r="H10" s="95"/>
      <c r="I10" s="172">
        <f aca="true" t="shared" si="3" ref="I10:I16">IF(H10=0,"",H10*100/$L$22)</f>
      </c>
      <c r="J10" s="114"/>
      <c r="K10" s="115">
        <f>IF(J10=0,"",J10*100/$L$22)</f>
      </c>
      <c r="L10" s="108">
        <f aca="true" t="shared" si="4" ref="L10:L17">J10+H10+F10</f>
        <v>0</v>
      </c>
      <c r="M10" s="172">
        <f aca="true" t="shared" si="5" ref="M10:M16">IF(L10=0,"",L10*100/$L$22)</f>
      </c>
      <c r="N10" s="40"/>
      <c r="O10" s="98">
        <f aca="true" t="shared" si="6" ref="O10:O17">L10-C10</f>
        <v>0</v>
      </c>
      <c r="P10" s="91">
        <f aca="true" t="shared" si="7" ref="P10:P16">IF(O10=0,"",O10*100/$C$22)</f>
      </c>
    </row>
    <row r="11" spans="2:16" ht="38.25" customHeight="1">
      <c r="B11" s="116" t="s">
        <v>88</v>
      </c>
      <c r="C11" s="43"/>
      <c r="D11" s="172">
        <f t="shared" si="1"/>
      </c>
      <c r="E11" s="23"/>
      <c r="F11" s="328"/>
      <c r="G11" s="172">
        <f t="shared" si="2"/>
      </c>
      <c r="H11" s="95"/>
      <c r="I11" s="172">
        <f t="shared" si="3"/>
      </c>
      <c r="J11" s="119"/>
      <c r="K11" s="120"/>
      <c r="L11" s="108">
        <f>J11+H11+F11</f>
        <v>0</v>
      </c>
      <c r="M11" s="172">
        <f t="shared" si="5"/>
      </c>
      <c r="N11" s="40"/>
      <c r="O11" s="98">
        <f>L11-C11</f>
        <v>0</v>
      </c>
      <c r="P11" s="91">
        <f t="shared" si="7"/>
      </c>
    </row>
    <row r="12" spans="2:16" ht="23.25" customHeight="1">
      <c r="B12" s="116" t="s">
        <v>89</v>
      </c>
      <c r="C12" s="43"/>
      <c r="D12" s="172">
        <f t="shared" si="1"/>
      </c>
      <c r="E12" s="23"/>
      <c r="F12" s="95"/>
      <c r="G12" s="172">
        <f t="shared" si="2"/>
      </c>
      <c r="H12" s="95"/>
      <c r="I12" s="172">
        <f t="shared" si="3"/>
      </c>
      <c r="J12" s="119"/>
      <c r="K12" s="120"/>
      <c r="L12" s="108">
        <f t="shared" si="4"/>
        <v>0</v>
      </c>
      <c r="M12" s="172">
        <f t="shared" si="5"/>
      </c>
      <c r="N12" s="40"/>
      <c r="O12" s="98">
        <f t="shared" si="6"/>
        <v>0</v>
      </c>
      <c r="P12" s="91">
        <f t="shared" si="7"/>
      </c>
    </row>
    <row r="13" spans="2:16" ht="35.25" customHeight="1">
      <c r="B13" s="116" t="s">
        <v>90</v>
      </c>
      <c r="C13" s="43"/>
      <c r="D13" s="172">
        <f t="shared" si="1"/>
      </c>
      <c r="E13" s="23"/>
      <c r="F13" s="95"/>
      <c r="G13" s="172">
        <f t="shared" si="2"/>
      </c>
      <c r="H13" s="95"/>
      <c r="I13" s="172">
        <f t="shared" si="3"/>
      </c>
      <c r="J13" s="119"/>
      <c r="K13" s="120"/>
      <c r="L13" s="108">
        <f t="shared" si="4"/>
        <v>0</v>
      </c>
      <c r="M13" s="172">
        <f t="shared" si="5"/>
      </c>
      <c r="N13" s="40"/>
      <c r="O13" s="98">
        <f t="shared" si="6"/>
        <v>0</v>
      </c>
      <c r="P13" s="91">
        <f t="shared" si="7"/>
      </c>
    </row>
    <row r="14" spans="2:16" ht="18" customHeight="1">
      <c r="B14" s="116" t="s">
        <v>91</v>
      </c>
      <c r="C14" s="43"/>
      <c r="D14" s="172">
        <f t="shared" si="1"/>
      </c>
      <c r="E14" s="23"/>
      <c r="F14" s="95"/>
      <c r="G14" s="172">
        <f t="shared" si="2"/>
      </c>
      <c r="H14" s="95"/>
      <c r="I14" s="172">
        <f t="shared" si="3"/>
      </c>
      <c r="J14" s="114"/>
      <c r="K14" s="115">
        <f>IF(J14=0,"",J14*100/$L$22)</f>
      </c>
      <c r="L14" s="108">
        <f t="shared" si="4"/>
        <v>0</v>
      </c>
      <c r="M14" s="172">
        <f t="shared" si="5"/>
      </c>
      <c r="N14" s="40"/>
      <c r="O14" s="98">
        <f t="shared" si="6"/>
        <v>0</v>
      </c>
      <c r="P14" s="91">
        <f t="shared" si="7"/>
      </c>
    </row>
    <row r="15" spans="2:16" ht="24" customHeight="1">
      <c r="B15" s="116" t="s">
        <v>92</v>
      </c>
      <c r="C15" s="43"/>
      <c r="D15" s="172">
        <f t="shared" si="1"/>
      </c>
      <c r="E15" s="23"/>
      <c r="F15" s="95"/>
      <c r="G15" s="172">
        <f t="shared" si="2"/>
      </c>
      <c r="H15" s="95"/>
      <c r="I15" s="172">
        <f t="shared" si="3"/>
      </c>
      <c r="J15" s="119"/>
      <c r="K15" s="120"/>
      <c r="L15" s="108">
        <f t="shared" si="4"/>
        <v>0</v>
      </c>
      <c r="M15" s="172">
        <f t="shared" si="5"/>
      </c>
      <c r="N15" s="40"/>
      <c r="O15" s="98">
        <f t="shared" si="6"/>
        <v>0</v>
      </c>
      <c r="P15" s="91">
        <f t="shared" si="7"/>
      </c>
    </row>
    <row r="16" spans="2:16" ht="24" customHeight="1">
      <c r="B16" s="179" t="s">
        <v>121</v>
      </c>
      <c r="C16" s="180"/>
      <c r="D16" s="181">
        <f t="shared" si="1"/>
      </c>
      <c r="E16" s="23"/>
      <c r="F16" s="114"/>
      <c r="G16" s="181">
        <f t="shared" si="2"/>
      </c>
      <c r="H16" s="114"/>
      <c r="I16" s="181">
        <f t="shared" si="3"/>
      </c>
      <c r="J16" s="119"/>
      <c r="K16" s="120"/>
      <c r="L16" s="182">
        <f t="shared" si="4"/>
        <v>0</v>
      </c>
      <c r="M16" s="181">
        <f t="shared" si="5"/>
      </c>
      <c r="N16" s="40"/>
      <c r="O16" s="183">
        <f t="shared" si="6"/>
        <v>0</v>
      </c>
      <c r="P16" s="115">
        <f t="shared" si="7"/>
      </c>
    </row>
    <row r="17" spans="2:16" ht="24" customHeight="1" thickBot="1">
      <c r="B17" s="117" t="s">
        <v>93</v>
      </c>
      <c r="C17" s="92"/>
      <c r="D17" s="173">
        <f>IF(C17=0,"",C17*100/$C$22)</f>
      </c>
      <c r="E17" s="23"/>
      <c r="F17" s="96"/>
      <c r="G17" s="173">
        <f>IF(F17=0,"",F17*100/$L$22)</f>
      </c>
      <c r="H17" s="96"/>
      <c r="I17" s="173">
        <f>IF(H17=0,"",H17*100/$L$22)</f>
      </c>
      <c r="J17" s="119"/>
      <c r="K17" s="120"/>
      <c r="L17" s="109">
        <f t="shared" si="4"/>
        <v>0</v>
      </c>
      <c r="M17" s="173">
        <f>IF(L17=0,"",L17*100/$L$22)</f>
      </c>
      <c r="N17" s="40"/>
      <c r="O17" s="99">
        <f t="shared" si="6"/>
        <v>0</v>
      </c>
      <c r="P17" s="93">
        <f>IF(O17=0,"",O17*100/$C$22)</f>
      </c>
    </row>
    <row r="18" spans="2:16" ht="23.25" customHeight="1" thickBot="1">
      <c r="B18" s="85" t="s">
        <v>116</v>
      </c>
      <c r="C18" s="86">
        <f>SUM(C19:C20)</f>
        <v>0</v>
      </c>
      <c r="D18" s="87">
        <f>SUM(D19:D20)</f>
        <v>0</v>
      </c>
      <c r="E18" s="23"/>
      <c r="F18" s="88">
        <f>SUM(F19:F20)</f>
        <v>0</v>
      </c>
      <c r="G18" s="87">
        <f>SUM(G19:G20)</f>
        <v>0</v>
      </c>
      <c r="H18" s="88">
        <f>SUM(H19:H20)</f>
        <v>0</v>
      </c>
      <c r="I18" s="87">
        <f>SUM(I19:I20)</f>
        <v>0</v>
      </c>
      <c r="J18" s="121"/>
      <c r="K18" s="122"/>
      <c r="L18" s="110">
        <f>SUM(L19:L20)</f>
        <v>0</v>
      </c>
      <c r="M18" s="87">
        <f>SUM(M19:M20)</f>
        <v>0</v>
      </c>
      <c r="N18" s="40"/>
      <c r="O18" s="88">
        <f>SUM(O19:O20)</f>
        <v>0</v>
      </c>
      <c r="P18" s="87">
        <f>SUM(P19:P20)</f>
        <v>0</v>
      </c>
    </row>
    <row r="19" spans="2:16" ht="36.75" customHeight="1">
      <c r="B19" s="169" t="s">
        <v>94</v>
      </c>
      <c r="C19" s="89"/>
      <c r="D19" s="174">
        <f>IF(C19=0,"",C19*100/$C$22)</f>
      </c>
      <c r="E19" s="23"/>
      <c r="F19" s="94"/>
      <c r="G19" s="174">
        <f>IF(F19=0,"",F19*100/$L$22)</f>
      </c>
      <c r="H19" s="94"/>
      <c r="I19" s="174">
        <f>IF(H19=0,"",H19*100/$L$22)</f>
      </c>
      <c r="J19" s="123"/>
      <c r="K19" s="124"/>
      <c r="L19" s="111">
        <f>J19+H19+F19</f>
        <v>0</v>
      </c>
      <c r="M19" s="175">
        <f>IF(L19=0,"",L19*100/$L$22)</f>
      </c>
      <c r="N19" s="40"/>
      <c r="O19" s="97">
        <f>L19-C19</f>
        <v>0</v>
      </c>
      <c r="P19" s="90">
        <f>IF(O19=0,"",O19*100/$C$22)</f>
      </c>
    </row>
    <row r="20" spans="2:16" ht="36.75" customHeight="1">
      <c r="B20" s="170" t="s">
        <v>115</v>
      </c>
      <c r="C20" s="43"/>
      <c r="D20" s="172">
        <f>IF(C20=0,"",C20*100/$C$22)</f>
      </c>
      <c r="E20" s="23"/>
      <c r="F20" s="95"/>
      <c r="G20" s="172">
        <f>IF(F20=0,"",F20*100/$L$22)</f>
      </c>
      <c r="H20" s="95"/>
      <c r="I20" s="172">
        <f>IF(H20=0,"",H20*100/$L$22)</f>
      </c>
      <c r="J20" s="119"/>
      <c r="K20" s="120"/>
      <c r="L20" s="112">
        <f>J20+H20+F20</f>
        <v>0</v>
      </c>
      <c r="M20" s="176">
        <f>IF(L20=0,"",L20*100/$L$22)</f>
      </c>
      <c r="N20" s="40"/>
      <c r="O20" s="98">
        <f>L20-C20</f>
        <v>0</v>
      </c>
      <c r="P20" s="91">
        <f>IF(O20=0,"",O20*100/$C$22)</f>
      </c>
    </row>
    <row r="21" spans="4:16" s="44" customFormat="1" ht="12" customHeight="1" thickBot="1">
      <c r="D21" s="45"/>
      <c r="E21" s="23"/>
      <c r="G21" s="45"/>
      <c r="I21" s="45"/>
      <c r="K21" s="45"/>
      <c r="M21" s="45"/>
      <c r="N21" s="40"/>
      <c r="P21" s="45"/>
    </row>
    <row r="22" spans="2:16" s="42" customFormat="1" ht="18" customHeight="1" thickBot="1">
      <c r="B22" s="100" t="s">
        <v>95</v>
      </c>
      <c r="C22" s="101">
        <f>C9+C18</f>
        <v>0</v>
      </c>
      <c r="D22" s="102">
        <f>D9+D18</f>
        <v>0</v>
      </c>
      <c r="E22" s="23"/>
      <c r="F22" s="103">
        <f aca="true" t="shared" si="8" ref="F22:M22">F9+F18</f>
        <v>0</v>
      </c>
      <c r="G22" s="104">
        <f t="shared" si="8"/>
        <v>0</v>
      </c>
      <c r="H22" s="101">
        <f t="shared" si="8"/>
        <v>0</v>
      </c>
      <c r="I22" s="104">
        <f t="shared" si="8"/>
        <v>0</v>
      </c>
      <c r="J22" s="101">
        <f t="shared" si="8"/>
        <v>0</v>
      </c>
      <c r="K22" s="104">
        <f t="shared" si="8"/>
        <v>0</v>
      </c>
      <c r="L22" s="101">
        <f t="shared" si="8"/>
        <v>0</v>
      </c>
      <c r="M22" s="102">
        <f t="shared" si="8"/>
        <v>0</v>
      </c>
      <c r="N22" s="40"/>
      <c r="O22" s="103">
        <f>O9+O18</f>
        <v>0</v>
      </c>
      <c r="P22" s="102">
        <f>P9+P18</f>
        <v>0</v>
      </c>
    </row>
    <row r="23" spans="5:14" ht="16.5" customHeight="1">
      <c r="E23" s="23"/>
      <c r="G23" s="303" t="s">
        <v>34</v>
      </c>
      <c r="H23" s="303"/>
      <c r="I23" s="302"/>
      <c r="J23" s="302"/>
      <c r="K23" s="302"/>
      <c r="L23" s="302"/>
      <c r="M23" s="7"/>
      <c r="N23" s="40"/>
    </row>
    <row r="24" spans="2:14" ht="12.75">
      <c r="B24" s="304">
        <f>IF(G22&gt;80.01,"¡ El importe imputado al Ayuntamiento no puede sobrepasar el 80%","")</f>
      </c>
      <c r="C24" s="304"/>
      <c r="D24" s="304"/>
      <c r="E24" s="23"/>
      <c r="H24" s="7"/>
      <c r="I24" s="7"/>
      <c r="J24" s="7"/>
      <c r="K24" s="7"/>
      <c r="L24" s="7"/>
      <c r="M24" s="7"/>
      <c r="N24" s="40"/>
    </row>
    <row r="25" spans="2:14" ht="12.75">
      <c r="B25" s="304"/>
      <c r="C25" s="304"/>
      <c r="D25" s="304"/>
      <c r="E25" s="23"/>
      <c r="H25" s="7"/>
      <c r="I25" s="305" t="s">
        <v>49</v>
      </c>
      <c r="J25" s="305"/>
      <c r="K25" s="305"/>
      <c r="L25" s="305"/>
      <c r="M25" s="7"/>
      <c r="N25" s="40"/>
    </row>
    <row r="26" spans="2:14" ht="12.75">
      <c r="B26" s="304"/>
      <c r="C26" s="304"/>
      <c r="D26" s="304"/>
      <c r="E26" s="23"/>
      <c r="H26" s="7"/>
      <c r="I26" s="7"/>
      <c r="J26" s="7"/>
      <c r="K26" s="7"/>
      <c r="L26" s="7"/>
      <c r="M26" s="7"/>
      <c r="N26" s="40"/>
    </row>
    <row r="27" spans="2:14" ht="12.75">
      <c r="B27" s="304"/>
      <c r="C27" s="304"/>
      <c r="D27" s="304"/>
      <c r="E27" s="23"/>
      <c r="H27" s="106" t="s">
        <v>50</v>
      </c>
      <c r="I27" s="302"/>
      <c r="J27" s="302"/>
      <c r="K27" s="302"/>
      <c r="L27" s="302"/>
      <c r="M27" s="7"/>
      <c r="N27" s="40"/>
    </row>
    <row r="28" spans="5:14" ht="21" customHeight="1">
      <c r="E28" s="23"/>
      <c r="H28" s="106" t="s">
        <v>33</v>
      </c>
      <c r="I28" s="302"/>
      <c r="J28" s="302"/>
      <c r="K28" s="302"/>
      <c r="L28" s="302"/>
      <c r="M28" s="7"/>
      <c r="N28" s="40"/>
    </row>
    <row r="29" spans="5:14" ht="12.75">
      <c r="E29" s="23"/>
      <c r="N29" s="40"/>
    </row>
    <row r="30" spans="5:14" ht="12.75">
      <c r="E30" s="23"/>
      <c r="N30" s="40"/>
    </row>
    <row r="31" spans="5:14" ht="12.75">
      <c r="E31" s="23"/>
      <c r="N31" s="40"/>
    </row>
    <row r="32" spans="5:14" ht="12.75">
      <c r="E32" s="23"/>
      <c r="N32" s="40"/>
    </row>
    <row r="33" spans="5:14" ht="12.75">
      <c r="E33" s="23"/>
      <c r="N33" s="40"/>
    </row>
    <row r="34" ht="12.75">
      <c r="E34" s="23"/>
    </row>
    <row r="35" ht="12.75">
      <c r="E35" s="23"/>
    </row>
    <row r="36" ht="12.75">
      <c r="E36" s="23"/>
    </row>
    <row r="37" ht="12.75">
      <c r="E37" s="23"/>
    </row>
    <row r="38" ht="12.75">
      <c r="E38" s="23"/>
    </row>
    <row r="39" ht="12.75">
      <c r="E39" s="23"/>
    </row>
    <row r="40" ht="12.75">
      <c r="E40" s="23"/>
    </row>
    <row r="41" ht="12.75">
      <c r="E41" s="23"/>
    </row>
    <row r="42" ht="12.75">
      <c r="E42" s="23"/>
    </row>
    <row r="43" ht="12.75">
      <c r="E43" s="23"/>
    </row>
    <row r="44" ht="12.75">
      <c r="E44" s="23"/>
    </row>
    <row r="45" ht="12.75">
      <c r="E45" s="23"/>
    </row>
    <row r="46" ht="12.75">
      <c r="E46" s="23"/>
    </row>
    <row r="47" ht="12.75">
      <c r="E47" s="23"/>
    </row>
    <row r="48" ht="12.75">
      <c r="E48" s="23"/>
    </row>
    <row r="49" ht="12.75">
      <c r="E49" s="23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</sheetData>
  <sheetProtection/>
  <mergeCells count="18">
    <mergeCell ref="C1:P2"/>
    <mergeCell ref="C7:C8"/>
    <mergeCell ref="O7:O8"/>
    <mergeCell ref="I28:L28"/>
    <mergeCell ref="G23:H23"/>
    <mergeCell ref="B26:D27"/>
    <mergeCell ref="I25:L25"/>
    <mergeCell ref="I27:L27"/>
    <mergeCell ref="B24:D25"/>
    <mergeCell ref="I23:L23"/>
    <mergeCell ref="P7:P8"/>
    <mergeCell ref="C3:P3"/>
    <mergeCell ref="B7:B8"/>
    <mergeCell ref="F7:M7"/>
    <mergeCell ref="C5:P5"/>
    <mergeCell ref="M4:N4"/>
    <mergeCell ref="O4:P4"/>
    <mergeCell ref="C4:L4"/>
  </mergeCells>
  <printOptions/>
  <pageMargins left="0.1968503937007874" right="0.17" top="0.5118110236220472" bottom="0.3937007874015748" header="0.31496062992125984" footer="0"/>
  <pageSetup horizontalDpi="600" verticalDpi="600" orientation="landscape" paperSize="9" scale="83" r:id="rId4"/>
  <legacyDrawing r:id="rId3"/>
  <oleObjects>
    <oleObject progId="Word.Picture.8" shapeId="14914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28">
      <selection activeCell="E45" sqref="E45"/>
    </sheetView>
  </sheetViews>
  <sheetFormatPr defaultColWidth="11.421875" defaultRowHeight="12.75"/>
  <cols>
    <col min="1" max="1" width="14.57421875" style="23" customWidth="1"/>
    <col min="2" max="2" width="25.00390625" style="23" customWidth="1"/>
    <col min="3" max="3" width="21.140625" style="23" customWidth="1"/>
    <col min="4" max="4" width="17.57421875" style="37" customWidth="1"/>
    <col min="5" max="5" width="13.7109375" style="23" customWidth="1"/>
    <col min="6" max="16384" width="11.421875" style="23" customWidth="1"/>
  </cols>
  <sheetData>
    <row r="1" spans="1:5" ht="12.75">
      <c r="A1" s="149"/>
      <c r="B1" s="150"/>
      <c r="C1" s="151"/>
      <c r="D1" s="152"/>
      <c r="E1" s="153"/>
    </row>
    <row r="2" spans="1:5" ht="18" customHeight="1">
      <c r="A2" s="154"/>
      <c r="B2" s="310" t="s">
        <v>29</v>
      </c>
      <c r="C2" s="276"/>
      <c r="D2" s="276"/>
      <c r="E2" s="277"/>
    </row>
    <row r="3" spans="1:5" ht="18" customHeight="1">
      <c r="A3" s="155"/>
      <c r="B3" s="310"/>
      <c r="C3" s="276"/>
      <c r="D3" s="276"/>
      <c r="E3" s="277"/>
    </row>
    <row r="4" spans="1:5" ht="26.25" customHeight="1">
      <c r="A4" s="156" t="s">
        <v>8</v>
      </c>
      <c r="B4" s="311"/>
      <c r="C4" s="312"/>
      <c r="D4" s="312"/>
      <c r="E4" s="313"/>
    </row>
    <row r="5" spans="1:5" ht="24.75" customHeight="1">
      <c r="A5" s="157" t="s">
        <v>31</v>
      </c>
      <c r="B5" s="314"/>
      <c r="C5" s="315"/>
      <c r="D5" s="315"/>
      <c r="E5" s="316"/>
    </row>
    <row r="6" spans="1:5" ht="27" customHeight="1" thickBot="1">
      <c r="A6" s="158" t="s">
        <v>32</v>
      </c>
      <c r="B6" s="308"/>
      <c r="C6" s="308"/>
      <c r="D6" s="308"/>
      <c r="E6" s="309"/>
    </row>
    <row r="7" spans="1:5" ht="18.75" customHeight="1" thickBot="1">
      <c r="A7" s="306" t="s">
        <v>102</v>
      </c>
      <c r="B7" s="307"/>
      <c r="C7" s="307"/>
      <c r="D7" s="159" t="s">
        <v>74</v>
      </c>
      <c r="E7" s="160"/>
    </row>
    <row r="8" ht="12.75" customHeight="1"/>
    <row r="9" spans="1:5" ht="17.25" customHeight="1">
      <c r="A9" s="324" t="s">
        <v>103</v>
      </c>
      <c r="B9" s="324"/>
      <c r="C9" s="324"/>
      <c r="D9" s="19" t="s">
        <v>104</v>
      </c>
      <c r="E9" s="48" t="s">
        <v>24</v>
      </c>
    </row>
    <row r="10" spans="2:5" ht="6" customHeight="1">
      <c r="B10" s="30"/>
      <c r="C10" s="30"/>
      <c r="D10" s="30"/>
      <c r="E10" s="32"/>
    </row>
    <row r="11" spans="1:5" ht="18" customHeight="1">
      <c r="A11" s="317" t="s">
        <v>25</v>
      </c>
      <c r="B11" s="318"/>
      <c r="C11" s="319"/>
      <c r="D11" s="33">
        <f>SUM(D12:D16)</f>
        <v>0</v>
      </c>
      <c r="E11" s="31">
        <f>IF(D11=0,"",D11*100/$D$34)</f>
      </c>
    </row>
    <row r="12" spans="1:5" s="34" customFormat="1" ht="18" customHeight="1">
      <c r="A12" s="325" t="s">
        <v>105</v>
      </c>
      <c r="B12" s="325"/>
      <c r="C12" s="325"/>
      <c r="D12" s="125"/>
      <c r="E12" s="171">
        <f>IF(D12=0,"",D12*100/$D$34)</f>
      </c>
    </row>
    <row r="13" spans="1:5" s="34" customFormat="1" ht="18" customHeight="1">
      <c r="A13" s="321" t="s">
        <v>106</v>
      </c>
      <c r="B13" s="321"/>
      <c r="C13" s="321"/>
      <c r="D13" s="125"/>
      <c r="E13" s="171">
        <f aca="true" t="shared" si="0" ref="E13:E33">IF(D13=0,"",D13*100/$D$34)</f>
      </c>
    </row>
    <row r="14" spans="1:5" s="34" customFormat="1" ht="18" customHeight="1">
      <c r="A14" s="321" t="s">
        <v>107</v>
      </c>
      <c r="B14" s="321"/>
      <c r="C14" s="321"/>
      <c r="D14" s="125"/>
      <c r="E14" s="171">
        <f t="shared" si="0"/>
      </c>
    </row>
    <row r="15" spans="1:5" s="34" customFormat="1" ht="18" customHeight="1">
      <c r="A15" s="321"/>
      <c r="B15" s="321"/>
      <c r="C15" s="321"/>
      <c r="D15" s="125"/>
      <c r="E15" s="35">
        <f t="shared" si="0"/>
      </c>
    </row>
    <row r="16" spans="1:5" s="34" customFormat="1" ht="18" customHeight="1">
      <c r="A16" s="321"/>
      <c r="B16" s="321"/>
      <c r="C16" s="321"/>
      <c r="D16" s="125"/>
      <c r="E16" s="35">
        <f t="shared" si="0"/>
      </c>
    </row>
    <row r="17" spans="1:5" ht="18" customHeight="1">
      <c r="A17" s="317" t="s">
        <v>108</v>
      </c>
      <c r="B17" s="318"/>
      <c r="C17" s="319"/>
      <c r="D17" s="33">
        <f>SUM(D18:D24)</f>
        <v>0</v>
      </c>
      <c r="E17" s="31">
        <f>IF(D17=0,"",D17*100/$D$34)</f>
      </c>
    </row>
    <row r="18" spans="1:5" s="34" customFormat="1" ht="18" customHeight="1">
      <c r="A18" s="325" t="s">
        <v>109</v>
      </c>
      <c r="B18" s="325"/>
      <c r="C18" s="325"/>
      <c r="D18" s="125"/>
      <c r="E18" s="171">
        <f t="shared" si="0"/>
      </c>
    </row>
    <row r="19" spans="1:5" s="34" customFormat="1" ht="18" customHeight="1">
      <c r="A19" s="325" t="s">
        <v>110</v>
      </c>
      <c r="B19" s="325"/>
      <c r="C19" s="325"/>
      <c r="D19" s="125"/>
      <c r="E19" s="171">
        <f t="shared" si="0"/>
      </c>
    </row>
    <row r="20" spans="1:5" s="34" customFormat="1" ht="18" customHeight="1">
      <c r="A20" s="321"/>
      <c r="B20" s="321"/>
      <c r="C20" s="321"/>
      <c r="D20" s="125"/>
      <c r="E20" s="35">
        <f t="shared" si="0"/>
      </c>
    </row>
    <row r="21" spans="1:5" s="34" customFormat="1" ht="18" customHeight="1">
      <c r="A21" s="321"/>
      <c r="B21" s="321"/>
      <c r="C21" s="321"/>
      <c r="D21" s="125"/>
      <c r="E21" s="35">
        <f t="shared" si="0"/>
      </c>
    </row>
    <row r="22" spans="1:5" s="34" customFormat="1" ht="18" customHeight="1">
      <c r="A22" s="321"/>
      <c r="B22" s="321"/>
      <c r="C22" s="321"/>
      <c r="D22" s="125"/>
      <c r="E22" s="35">
        <f t="shared" si="0"/>
      </c>
    </row>
    <row r="23" spans="1:5" s="34" customFormat="1" ht="18" customHeight="1">
      <c r="A23" s="321"/>
      <c r="B23" s="321"/>
      <c r="C23" s="321"/>
      <c r="D23" s="125"/>
      <c r="E23" s="35">
        <f t="shared" si="0"/>
      </c>
    </row>
    <row r="24" spans="1:5" s="34" customFormat="1" ht="18" customHeight="1">
      <c r="A24" s="321"/>
      <c r="B24" s="321"/>
      <c r="C24" s="321"/>
      <c r="D24" s="125"/>
      <c r="E24" s="35">
        <f t="shared" si="0"/>
      </c>
    </row>
    <row r="25" spans="1:5" ht="18" customHeight="1">
      <c r="A25" s="317" t="s">
        <v>26</v>
      </c>
      <c r="B25" s="318"/>
      <c r="C25" s="319"/>
      <c r="D25" s="33">
        <f>SUM(D26:D29)</f>
        <v>0</v>
      </c>
      <c r="E25" s="31">
        <f>IF(D25=0,"",D25*100/$D$34)</f>
      </c>
    </row>
    <row r="26" spans="1:5" s="34" customFormat="1" ht="18" customHeight="1">
      <c r="A26" s="321" t="s">
        <v>51</v>
      </c>
      <c r="B26" s="321"/>
      <c r="C26" s="321"/>
      <c r="D26" s="125"/>
      <c r="E26" s="171">
        <f t="shared" si="0"/>
      </c>
    </row>
    <row r="27" spans="1:5" s="34" customFormat="1" ht="18" customHeight="1">
      <c r="A27" s="321" t="s">
        <v>52</v>
      </c>
      <c r="B27" s="321"/>
      <c r="C27" s="321"/>
      <c r="D27" s="125"/>
      <c r="E27" s="171">
        <f t="shared" si="0"/>
      </c>
    </row>
    <row r="28" spans="1:5" s="34" customFormat="1" ht="18" customHeight="1">
      <c r="A28" s="321"/>
      <c r="B28" s="321"/>
      <c r="C28" s="321"/>
      <c r="D28" s="125"/>
      <c r="E28" s="35">
        <f t="shared" si="0"/>
      </c>
    </row>
    <row r="29" spans="1:5" s="34" customFormat="1" ht="18" customHeight="1">
      <c r="A29" s="321"/>
      <c r="B29" s="321"/>
      <c r="C29" s="321"/>
      <c r="D29" s="125"/>
      <c r="E29" s="35">
        <f t="shared" si="0"/>
      </c>
    </row>
    <row r="30" spans="1:5" ht="18" customHeight="1">
      <c r="A30" s="317" t="s">
        <v>27</v>
      </c>
      <c r="B30" s="318"/>
      <c r="C30" s="319"/>
      <c r="D30" s="33">
        <f>SUM(D31:D33)</f>
        <v>0</v>
      </c>
      <c r="E30" s="31">
        <f>IF(D30=0,"",D30*100/$D$34)</f>
      </c>
    </row>
    <row r="31" spans="1:5" s="34" customFormat="1" ht="18" customHeight="1">
      <c r="A31" s="321"/>
      <c r="B31" s="321"/>
      <c r="C31" s="321"/>
      <c r="D31" s="125"/>
      <c r="E31" s="35">
        <f t="shared" si="0"/>
      </c>
    </row>
    <row r="32" spans="1:5" s="34" customFormat="1" ht="18" customHeight="1">
      <c r="A32" s="321"/>
      <c r="B32" s="321"/>
      <c r="C32" s="321"/>
      <c r="D32" s="125"/>
      <c r="E32" s="35">
        <f t="shared" si="0"/>
      </c>
    </row>
    <row r="33" spans="1:5" s="34" customFormat="1" ht="18" customHeight="1">
      <c r="A33" s="321"/>
      <c r="B33" s="321"/>
      <c r="C33" s="321"/>
      <c r="D33" s="125"/>
      <c r="E33" s="35">
        <f t="shared" si="0"/>
      </c>
    </row>
    <row r="34" spans="1:5" ht="18" customHeight="1">
      <c r="A34" s="326" t="s">
        <v>28</v>
      </c>
      <c r="B34" s="326"/>
      <c r="C34" s="326"/>
      <c r="D34" s="36">
        <f>D11+D17+D25+D30</f>
        <v>0</v>
      </c>
      <c r="E34" s="31">
        <f>IF(D34=0,"",D34*100/$D$34)</f>
      </c>
    </row>
    <row r="35" spans="1:5" ht="12.75">
      <c r="A35" s="320" t="str">
        <f>IF(E12&gt;80,"Revisar importes.La Financiacion del Ayuntamiento no puede sobrepasar el 80 %","  ")</f>
        <v>Revisar importes.La Financiacion del Ayuntamiento no puede sobrepasar el 80 %</v>
      </c>
      <c r="B35" s="320"/>
      <c r="C35" s="320"/>
      <c r="D35" s="320"/>
      <c r="E35" s="320"/>
    </row>
    <row r="36" spans="1:5" ht="12.75">
      <c r="A36" s="320" t="str">
        <f>IF(E11&gt;95,"Revisar importes.La Financiacion Pública no puede sobrepasar el 95 %","  ")</f>
        <v>Revisar importes.La Financiacion Pública no puede sobrepasar el 95 %</v>
      </c>
      <c r="B36" s="320"/>
      <c r="C36" s="320"/>
      <c r="D36" s="320"/>
      <c r="E36" s="320"/>
    </row>
    <row r="38" spans="2:5" ht="12.75">
      <c r="B38" s="3" t="s">
        <v>34</v>
      </c>
      <c r="C38" s="322"/>
      <c r="D38" s="322"/>
      <c r="E38" s="322"/>
    </row>
    <row r="39" spans="2:5" ht="12.75">
      <c r="B39" s="3"/>
      <c r="C39" s="126"/>
      <c r="D39" s="126"/>
      <c r="E39" s="126"/>
    </row>
    <row r="40" spans="3:5" ht="12.75">
      <c r="C40" s="127"/>
      <c r="D40" s="127"/>
      <c r="E40" s="127"/>
    </row>
    <row r="41" spans="1:5" ht="12.75">
      <c r="A41" s="46"/>
      <c r="B41" s="7"/>
      <c r="C41" s="305" t="s">
        <v>49</v>
      </c>
      <c r="D41" s="305"/>
      <c r="E41" s="305"/>
    </row>
    <row r="42" spans="1:5" ht="12.75">
      <c r="A42" s="46"/>
      <c r="B42" s="7"/>
      <c r="C42" s="7"/>
      <c r="D42" s="7"/>
      <c r="E42" s="7"/>
    </row>
    <row r="43" spans="1:5" ht="12.75">
      <c r="A43" s="46"/>
      <c r="B43" s="106" t="s">
        <v>50</v>
      </c>
      <c r="C43" s="322"/>
      <c r="D43" s="322"/>
      <c r="E43" s="322"/>
    </row>
    <row r="44" spans="1:5" ht="19.5" customHeight="1">
      <c r="A44" s="46"/>
      <c r="B44" s="106" t="s">
        <v>33</v>
      </c>
      <c r="C44" s="323"/>
      <c r="D44" s="323"/>
      <c r="E44" s="323"/>
    </row>
    <row r="46" spans="1:6" ht="12.75">
      <c r="A46" s="304">
        <f>IF(D34-'Resumen Gastos'!C22&lt;&gt;0," ¡ El importe total de Financiación no coincide con el Importe Total del Presupuesto","")</f>
      </c>
      <c r="B46" s="304"/>
      <c r="C46" s="304"/>
      <c r="D46" s="304"/>
      <c r="E46" s="304"/>
      <c r="F46" s="304"/>
    </row>
  </sheetData>
  <sheetProtection/>
  <mergeCells count="38">
    <mergeCell ref="A24:C24"/>
    <mergeCell ref="A21:C21"/>
    <mergeCell ref="A22:C22"/>
    <mergeCell ref="A27:C27"/>
    <mergeCell ref="A18:C18"/>
    <mergeCell ref="A19:C19"/>
    <mergeCell ref="A20:C20"/>
    <mergeCell ref="A23:C23"/>
    <mergeCell ref="A34:C34"/>
    <mergeCell ref="A28:C28"/>
    <mergeCell ref="A29:C29"/>
    <mergeCell ref="A30:C30"/>
    <mergeCell ref="A31:C31"/>
    <mergeCell ref="A32:C32"/>
    <mergeCell ref="A33:C33"/>
    <mergeCell ref="A16:C16"/>
    <mergeCell ref="A9:C9"/>
    <mergeCell ref="A11:C11"/>
    <mergeCell ref="A12:C12"/>
    <mergeCell ref="A13:C13"/>
    <mergeCell ref="A14:C14"/>
    <mergeCell ref="A15:C15"/>
    <mergeCell ref="A17:C17"/>
    <mergeCell ref="A35:E35"/>
    <mergeCell ref="A36:E36"/>
    <mergeCell ref="A46:F46"/>
    <mergeCell ref="A25:C25"/>
    <mergeCell ref="A26:C26"/>
    <mergeCell ref="C41:E41"/>
    <mergeCell ref="C38:E38"/>
    <mergeCell ref="C43:E43"/>
    <mergeCell ref="C44:E44"/>
    <mergeCell ref="A7:C7"/>
    <mergeCell ref="B6:E6"/>
    <mergeCell ref="B2:E2"/>
    <mergeCell ref="B3:E3"/>
    <mergeCell ref="B4:E4"/>
    <mergeCell ref="B5:E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  <oleObjects>
    <oleObject progId="Word.Picture.8" shapeId="910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2016-06-02T07:24:07Z</cp:lastPrinted>
  <dcterms:created xsi:type="dcterms:W3CDTF">2004-07-27T12:38:59Z</dcterms:created>
  <dcterms:modified xsi:type="dcterms:W3CDTF">2016-06-02T07:44:15Z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DOCUMENT_1_20160000173557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179532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http://sucm1.aytoval.es:8081/cs/idcplg?IdcService=DESKTOP_DOC_INFO&amp;dDocName=DOCUMENT_1_20160000173557&amp;dID=179532&amp;ClientControlled=DocMan,taskpane&amp;coreContentOnly=1</vt:lpwstr>
  </property>
</Properties>
</file>